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-\Desktop\сайт школи\"/>
    </mc:Choice>
  </mc:AlternateContent>
  <bookViews>
    <workbookView xWindow="0" yWindow="0" windowWidth="28800" windowHeight="1222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166" i="1" l="1"/>
  <c r="BF166" i="1"/>
  <c r="BB166" i="1"/>
  <c r="AX166" i="1"/>
  <c r="AT166" i="1"/>
  <c r="AP166" i="1"/>
  <c r="AL166" i="1"/>
  <c r="AH166" i="1"/>
  <c r="AD166" i="1"/>
  <c r="Z166" i="1"/>
  <c r="V166" i="1"/>
  <c r="R166" i="1"/>
  <c r="N166" i="1"/>
  <c r="J166" i="1"/>
  <c r="F166" i="1"/>
  <c r="C166" i="1"/>
  <c r="BM165" i="1"/>
  <c r="BL164" i="1"/>
  <c r="BL166" i="1" s="1"/>
  <c r="BK164" i="1"/>
  <c r="BK166" i="1" s="1"/>
  <c r="BJ164" i="1"/>
  <c r="BI164" i="1"/>
  <c r="BI166" i="1" s="1"/>
  <c r="BH164" i="1"/>
  <c r="BH166" i="1" s="1"/>
  <c r="BG164" i="1"/>
  <c r="BG166" i="1" s="1"/>
  <c r="BF164" i="1"/>
  <c r="BE164" i="1"/>
  <c r="BE166" i="1" s="1"/>
  <c r="BD164" i="1"/>
  <c r="BD166" i="1" s="1"/>
  <c r="BC164" i="1"/>
  <c r="BC166" i="1" s="1"/>
  <c r="BB164" i="1"/>
  <c r="BA164" i="1"/>
  <c r="BA166" i="1" s="1"/>
  <c r="AZ164" i="1"/>
  <c r="AZ166" i="1" s="1"/>
  <c r="AY164" i="1"/>
  <c r="AY166" i="1" s="1"/>
  <c r="AX164" i="1"/>
  <c r="AW164" i="1"/>
  <c r="AW166" i="1" s="1"/>
  <c r="AV164" i="1"/>
  <c r="AV166" i="1" s="1"/>
  <c r="AU164" i="1"/>
  <c r="AU166" i="1" s="1"/>
  <c r="AT164" i="1"/>
  <c r="AS164" i="1"/>
  <c r="AS166" i="1" s="1"/>
  <c r="AR164" i="1"/>
  <c r="AR166" i="1" s="1"/>
  <c r="AQ164" i="1"/>
  <c r="AQ166" i="1" s="1"/>
  <c r="AP164" i="1"/>
  <c r="AO164" i="1"/>
  <c r="AO166" i="1" s="1"/>
  <c r="AN164" i="1"/>
  <c r="AN166" i="1" s="1"/>
  <c r="AM164" i="1"/>
  <c r="AM166" i="1" s="1"/>
  <c r="AL164" i="1"/>
  <c r="AK164" i="1"/>
  <c r="AK166" i="1" s="1"/>
  <c r="AJ164" i="1"/>
  <c r="AJ166" i="1" s="1"/>
  <c r="AI164" i="1"/>
  <c r="AI166" i="1" s="1"/>
  <c r="AH164" i="1"/>
  <c r="AG164" i="1"/>
  <c r="AG166" i="1" s="1"/>
  <c r="AF164" i="1"/>
  <c r="AF166" i="1" s="1"/>
  <c r="AE164" i="1"/>
  <c r="AE166" i="1" s="1"/>
  <c r="AD164" i="1"/>
  <c r="AC164" i="1"/>
  <c r="AC166" i="1" s="1"/>
  <c r="AB164" i="1"/>
  <c r="AB166" i="1" s="1"/>
  <c r="AA164" i="1"/>
  <c r="AA166" i="1" s="1"/>
  <c r="Z164" i="1"/>
  <c r="Y164" i="1"/>
  <c r="Y166" i="1" s="1"/>
  <c r="X164" i="1"/>
  <c r="X166" i="1" s="1"/>
  <c r="W164" i="1"/>
  <c r="W166" i="1" s="1"/>
  <c r="V164" i="1"/>
  <c r="U164" i="1"/>
  <c r="U166" i="1" s="1"/>
  <c r="T164" i="1"/>
  <c r="T166" i="1" s="1"/>
  <c r="S164" i="1"/>
  <c r="S166" i="1" s="1"/>
  <c r="R164" i="1"/>
  <c r="Q164" i="1"/>
  <c r="Q166" i="1" s="1"/>
  <c r="P164" i="1"/>
  <c r="P166" i="1" s="1"/>
  <c r="O164" i="1"/>
  <c r="O166" i="1" s="1"/>
  <c r="N164" i="1"/>
  <c r="M164" i="1"/>
  <c r="M166" i="1" s="1"/>
  <c r="L164" i="1"/>
  <c r="L166" i="1" s="1"/>
  <c r="K164" i="1"/>
  <c r="K166" i="1" s="1"/>
  <c r="J164" i="1"/>
  <c r="I164" i="1"/>
  <c r="I166" i="1" s="1"/>
  <c r="H164" i="1"/>
  <c r="H166" i="1" s="1"/>
  <c r="G164" i="1"/>
  <c r="G166" i="1" s="1"/>
  <c r="F164" i="1"/>
  <c r="E164" i="1"/>
  <c r="E166" i="1" s="1"/>
  <c r="D164" i="1"/>
  <c r="D166" i="1" s="1"/>
  <c r="BN157" i="1"/>
  <c r="BM157" i="1"/>
  <c r="BN156" i="1"/>
  <c r="BM156" i="1"/>
  <c r="BM164" i="1" s="1"/>
  <c r="BJ145" i="1"/>
  <c r="BF145" i="1"/>
  <c r="BB145" i="1"/>
  <c r="AX145" i="1"/>
  <c r="AT145" i="1"/>
  <c r="AP145" i="1"/>
  <c r="AL145" i="1"/>
  <c r="AH145" i="1"/>
  <c r="AD145" i="1"/>
  <c r="Z145" i="1"/>
  <c r="V145" i="1"/>
  <c r="R145" i="1"/>
  <c r="N145" i="1"/>
  <c r="J145" i="1"/>
  <c r="F145" i="1"/>
  <c r="C145" i="1"/>
  <c r="BM144" i="1"/>
  <c r="BM143" i="1"/>
  <c r="BL143" i="1"/>
  <c r="BL145" i="1" s="1"/>
  <c r="BK143" i="1"/>
  <c r="BK145" i="1" s="1"/>
  <c r="BJ143" i="1"/>
  <c r="BI143" i="1"/>
  <c r="BI145" i="1" s="1"/>
  <c r="BH143" i="1"/>
  <c r="BH145" i="1" s="1"/>
  <c r="BG143" i="1"/>
  <c r="BG145" i="1" s="1"/>
  <c r="BF143" i="1"/>
  <c r="BE143" i="1"/>
  <c r="BE145" i="1" s="1"/>
  <c r="BD143" i="1"/>
  <c r="BD145" i="1" s="1"/>
  <c r="BC143" i="1"/>
  <c r="BC145" i="1" s="1"/>
  <c r="BB143" i="1"/>
  <c r="BA143" i="1"/>
  <c r="BA145" i="1" s="1"/>
  <c r="AZ143" i="1"/>
  <c r="AZ145" i="1" s="1"/>
  <c r="AY143" i="1"/>
  <c r="AY145" i="1" s="1"/>
  <c r="AX143" i="1"/>
  <c r="AW143" i="1"/>
  <c r="AW145" i="1" s="1"/>
  <c r="AV143" i="1"/>
  <c r="AV145" i="1" s="1"/>
  <c r="AU143" i="1"/>
  <c r="AU145" i="1" s="1"/>
  <c r="AT143" i="1"/>
  <c r="AS143" i="1"/>
  <c r="AS145" i="1" s="1"/>
  <c r="AR143" i="1"/>
  <c r="AR145" i="1" s="1"/>
  <c r="AQ143" i="1"/>
  <c r="AQ145" i="1" s="1"/>
  <c r="AP143" i="1"/>
  <c r="AO143" i="1"/>
  <c r="AO145" i="1" s="1"/>
  <c r="AN143" i="1"/>
  <c r="AN145" i="1" s="1"/>
  <c r="AM143" i="1"/>
  <c r="AM145" i="1" s="1"/>
  <c r="AL143" i="1"/>
  <c r="AK143" i="1"/>
  <c r="AK145" i="1" s="1"/>
  <c r="AJ143" i="1"/>
  <c r="AJ145" i="1" s="1"/>
  <c r="AI143" i="1"/>
  <c r="AI145" i="1" s="1"/>
  <c r="AH143" i="1"/>
  <c r="AG143" i="1"/>
  <c r="AG145" i="1" s="1"/>
  <c r="AF143" i="1"/>
  <c r="AF145" i="1" s="1"/>
  <c r="AE143" i="1"/>
  <c r="AE145" i="1" s="1"/>
  <c r="AD143" i="1"/>
  <c r="AC143" i="1"/>
  <c r="AC145" i="1" s="1"/>
  <c r="AB143" i="1"/>
  <c r="AB145" i="1" s="1"/>
  <c r="AA143" i="1"/>
  <c r="AA145" i="1" s="1"/>
  <c r="Z143" i="1"/>
  <c r="Y143" i="1"/>
  <c r="Y145" i="1" s="1"/>
  <c r="X143" i="1"/>
  <c r="X145" i="1" s="1"/>
  <c r="W143" i="1"/>
  <c r="W145" i="1" s="1"/>
  <c r="V143" i="1"/>
  <c r="U143" i="1"/>
  <c r="U145" i="1" s="1"/>
  <c r="T143" i="1"/>
  <c r="T145" i="1" s="1"/>
  <c r="S143" i="1"/>
  <c r="S145" i="1" s="1"/>
  <c r="R143" i="1"/>
  <c r="Q143" i="1"/>
  <c r="Q145" i="1" s="1"/>
  <c r="P143" i="1"/>
  <c r="P145" i="1" s="1"/>
  <c r="O143" i="1"/>
  <c r="O145" i="1" s="1"/>
  <c r="N143" i="1"/>
  <c r="M143" i="1"/>
  <c r="M145" i="1" s="1"/>
  <c r="L143" i="1"/>
  <c r="L145" i="1" s="1"/>
  <c r="K143" i="1"/>
  <c r="K145" i="1" s="1"/>
  <c r="J143" i="1"/>
  <c r="I143" i="1"/>
  <c r="I145" i="1" s="1"/>
  <c r="H143" i="1"/>
  <c r="H145" i="1" s="1"/>
  <c r="G143" i="1"/>
  <c r="G145" i="1" s="1"/>
  <c r="F143" i="1"/>
  <c r="E143" i="1"/>
  <c r="E145" i="1" s="1"/>
  <c r="D143" i="1"/>
  <c r="D145" i="1" s="1"/>
  <c r="BN135" i="1"/>
  <c r="BN143" i="1" s="1"/>
  <c r="BN145" i="1" s="1"/>
  <c r="BM135" i="1"/>
  <c r="BH127" i="1"/>
  <c r="BD127" i="1"/>
  <c r="AR127" i="1"/>
  <c r="AN127" i="1"/>
  <c r="AB127" i="1"/>
  <c r="X127" i="1"/>
  <c r="L127" i="1"/>
  <c r="H127" i="1"/>
  <c r="BL125" i="1"/>
  <c r="BL127" i="1" s="1"/>
  <c r="BK125" i="1"/>
  <c r="BK127" i="1" s="1"/>
  <c r="BJ125" i="1"/>
  <c r="BJ127" i="1" s="1"/>
  <c r="BI125" i="1"/>
  <c r="BI127" i="1" s="1"/>
  <c r="BH125" i="1"/>
  <c r="BG125" i="1"/>
  <c r="BG127" i="1" s="1"/>
  <c r="BF125" i="1"/>
  <c r="BF127" i="1" s="1"/>
  <c r="BE125" i="1"/>
  <c r="BE127" i="1" s="1"/>
  <c r="BD125" i="1"/>
  <c r="BC125" i="1"/>
  <c r="BC127" i="1" s="1"/>
  <c r="BB125" i="1"/>
  <c r="BB127" i="1" s="1"/>
  <c r="BA125" i="1"/>
  <c r="BA127" i="1" s="1"/>
  <c r="AZ125" i="1"/>
  <c r="AZ127" i="1" s="1"/>
  <c r="AY125" i="1"/>
  <c r="AY127" i="1" s="1"/>
  <c r="AX125" i="1"/>
  <c r="AX127" i="1" s="1"/>
  <c r="AW125" i="1"/>
  <c r="AW127" i="1" s="1"/>
  <c r="AV125" i="1"/>
  <c r="AV127" i="1" s="1"/>
  <c r="AU125" i="1"/>
  <c r="AU127" i="1" s="1"/>
  <c r="AT125" i="1"/>
  <c r="AT127" i="1" s="1"/>
  <c r="AS125" i="1"/>
  <c r="AS127" i="1" s="1"/>
  <c r="AR125" i="1"/>
  <c r="AQ125" i="1"/>
  <c r="AQ127" i="1" s="1"/>
  <c r="AP125" i="1"/>
  <c r="AP127" i="1" s="1"/>
  <c r="AO125" i="1"/>
  <c r="AO127" i="1" s="1"/>
  <c r="AN125" i="1"/>
  <c r="AM125" i="1"/>
  <c r="AM127" i="1" s="1"/>
  <c r="AL125" i="1"/>
  <c r="AL127" i="1" s="1"/>
  <c r="AK125" i="1"/>
  <c r="AK127" i="1" s="1"/>
  <c r="AJ125" i="1"/>
  <c r="AJ127" i="1" s="1"/>
  <c r="AI125" i="1"/>
  <c r="AI127" i="1" s="1"/>
  <c r="AH125" i="1"/>
  <c r="AH127" i="1" s="1"/>
  <c r="AG125" i="1"/>
  <c r="AG127" i="1" s="1"/>
  <c r="AF125" i="1"/>
  <c r="AF127" i="1" s="1"/>
  <c r="AE125" i="1"/>
  <c r="AE127" i="1" s="1"/>
  <c r="AD125" i="1"/>
  <c r="AD127" i="1" s="1"/>
  <c r="AC125" i="1"/>
  <c r="AC127" i="1" s="1"/>
  <c r="AB125" i="1"/>
  <c r="AA125" i="1"/>
  <c r="AA127" i="1" s="1"/>
  <c r="Z125" i="1"/>
  <c r="Z127" i="1" s="1"/>
  <c r="Y125" i="1"/>
  <c r="Y127" i="1" s="1"/>
  <c r="X125" i="1"/>
  <c r="W125" i="1"/>
  <c r="W127" i="1" s="1"/>
  <c r="V125" i="1"/>
  <c r="V127" i="1" s="1"/>
  <c r="U125" i="1"/>
  <c r="U127" i="1" s="1"/>
  <c r="T125" i="1"/>
  <c r="T127" i="1" s="1"/>
  <c r="S125" i="1"/>
  <c r="S127" i="1" s="1"/>
  <c r="R125" i="1"/>
  <c r="R127" i="1" s="1"/>
  <c r="Q125" i="1"/>
  <c r="Q127" i="1" s="1"/>
  <c r="P125" i="1"/>
  <c r="P127" i="1" s="1"/>
  <c r="O125" i="1"/>
  <c r="O127" i="1" s="1"/>
  <c r="N125" i="1"/>
  <c r="N127" i="1" s="1"/>
  <c r="M125" i="1"/>
  <c r="M127" i="1" s="1"/>
  <c r="L125" i="1"/>
  <c r="K125" i="1"/>
  <c r="K127" i="1" s="1"/>
  <c r="J125" i="1"/>
  <c r="J127" i="1" s="1"/>
  <c r="I125" i="1"/>
  <c r="I127" i="1" s="1"/>
  <c r="H125" i="1"/>
  <c r="G125" i="1"/>
  <c r="G127" i="1" s="1"/>
  <c r="F125" i="1"/>
  <c r="F127" i="1" s="1"/>
  <c r="E125" i="1"/>
  <c r="E127" i="1" s="1"/>
  <c r="D125" i="1"/>
  <c r="D127" i="1" s="1"/>
  <c r="C125" i="1"/>
  <c r="C127" i="1" s="1"/>
  <c r="BN124" i="1"/>
  <c r="BM124" i="1"/>
  <c r="BN123" i="1"/>
  <c r="BM123" i="1"/>
  <c r="BN122" i="1"/>
  <c r="BM122" i="1"/>
  <c r="BN121" i="1"/>
  <c r="BM121" i="1"/>
  <c r="BN120" i="1"/>
  <c r="BM120" i="1"/>
  <c r="BN119" i="1"/>
  <c r="BM119" i="1"/>
  <c r="BN118" i="1"/>
  <c r="BM118" i="1"/>
  <c r="BN117" i="1"/>
  <c r="BM117" i="1"/>
  <c r="BN116" i="1"/>
  <c r="BM116" i="1"/>
  <c r="BN115" i="1"/>
  <c r="BM115" i="1"/>
  <c r="BN114" i="1"/>
  <c r="BM114" i="1"/>
  <c r="BN113" i="1"/>
  <c r="BM113" i="1"/>
  <c r="BN112" i="1"/>
  <c r="BM112" i="1"/>
  <c r="BN111" i="1"/>
  <c r="BM111" i="1"/>
  <c r="BN110" i="1"/>
  <c r="BM110" i="1"/>
  <c r="BN109" i="1"/>
  <c r="BM109" i="1"/>
  <c r="BN108" i="1"/>
  <c r="BM108" i="1"/>
  <c r="BN107" i="1"/>
  <c r="BN125" i="1" s="1"/>
  <c r="BN127" i="1" s="1"/>
  <c r="BM107" i="1"/>
  <c r="BM125" i="1" s="1"/>
  <c r="BM127" i="1" s="1"/>
  <c r="AV99" i="1"/>
  <c r="BL97" i="1"/>
  <c r="BL99" i="1" s="1"/>
  <c r="BK97" i="1"/>
  <c r="BK99" i="1" s="1"/>
  <c r="BJ97" i="1"/>
  <c r="BJ99" i="1" s="1"/>
  <c r="BI97" i="1"/>
  <c r="BI99" i="1" s="1"/>
  <c r="BH97" i="1"/>
  <c r="BH99" i="1" s="1"/>
  <c r="BG97" i="1"/>
  <c r="BG99" i="1" s="1"/>
  <c r="BF97" i="1"/>
  <c r="BF99" i="1" s="1"/>
  <c r="BE97" i="1"/>
  <c r="BE99" i="1" s="1"/>
  <c r="BD97" i="1"/>
  <c r="BD99" i="1" s="1"/>
  <c r="BC97" i="1"/>
  <c r="BC99" i="1" s="1"/>
  <c r="BB97" i="1"/>
  <c r="BB99" i="1" s="1"/>
  <c r="BA97" i="1"/>
  <c r="BA99" i="1" s="1"/>
  <c r="AZ97" i="1"/>
  <c r="AZ99" i="1" s="1"/>
  <c r="AY97" i="1"/>
  <c r="AY99" i="1" s="1"/>
  <c r="AX97" i="1"/>
  <c r="AX99" i="1" s="1"/>
  <c r="AW97" i="1"/>
  <c r="AW99" i="1" s="1"/>
  <c r="AV97" i="1"/>
  <c r="AU97" i="1"/>
  <c r="AU99" i="1" s="1"/>
  <c r="AT97" i="1"/>
  <c r="AT99" i="1" s="1"/>
  <c r="AS97" i="1"/>
  <c r="AS99" i="1" s="1"/>
  <c r="AR97" i="1"/>
  <c r="AR99" i="1" s="1"/>
  <c r="AQ97" i="1"/>
  <c r="AQ99" i="1" s="1"/>
  <c r="AP97" i="1"/>
  <c r="AP99" i="1" s="1"/>
  <c r="AO97" i="1"/>
  <c r="AO99" i="1" s="1"/>
  <c r="AN97" i="1"/>
  <c r="AN99" i="1" s="1"/>
  <c r="AM97" i="1"/>
  <c r="AM99" i="1" s="1"/>
  <c r="AL97" i="1"/>
  <c r="AL99" i="1" s="1"/>
  <c r="AK97" i="1"/>
  <c r="AK99" i="1" s="1"/>
  <c r="AJ97" i="1"/>
  <c r="AJ99" i="1" s="1"/>
  <c r="AI97" i="1"/>
  <c r="AI99" i="1" s="1"/>
  <c r="AH97" i="1"/>
  <c r="AH99" i="1" s="1"/>
  <c r="AG97" i="1"/>
  <c r="AG99" i="1" s="1"/>
  <c r="AF97" i="1"/>
  <c r="AF99" i="1" s="1"/>
  <c r="AE97" i="1"/>
  <c r="AE99" i="1" s="1"/>
  <c r="AD97" i="1"/>
  <c r="AD99" i="1" s="1"/>
  <c r="AC97" i="1"/>
  <c r="AC99" i="1" s="1"/>
  <c r="AB97" i="1"/>
  <c r="AB99" i="1" s="1"/>
  <c r="AA97" i="1"/>
  <c r="AA99" i="1" s="1"/>
  <c r="Z97" i="1"/>
  <c r="Z99" i="1" s="1"/>
  <c r="Y97" i="1"/>
  <c r="Y99" i="1" s="1"/>
  <c r="X97" i="1"/>
  <c r="X99" i="1" s="1"/>
  <c r="W97" i="1"/>
  <c r="W99" i="1" s="1"/>
  <c r="V97" i="1"/>
  <c r="V99" i="1" s="1"/>
  <c r="U97" i="1"/>
  <c r="U99" i="1" s="1"/>
  <c r="T97" i="1"/>
  <c r="T99" i="1" s="1"/>
  <c r="S97" i="1"/>
  <c r="S99" i="1" s="1"/>
  <c r="R97" i="1"/>
  <c r="R99" i="1" s="1"/>
  <c r="Q97" i="1"/>
  <c r="Q99" i="1" s="1"/>
  <c r="P97" i="1"/>
  <c r="P99" i="1" s="1"/>
  <c r="O97" i="1"/>
  <c r="O99" i="1" s="1"/>
  <c r="N97" i="1"/>
  <c r="N99" i="1" s="1"/>
  <c r="M97" i="1"/>
  <c r="M99" i="1" s="1"/>
  <c r="L97" i="1"/>
  <c r="L99" i="1" s="1"/>
  <c r="K97" i="1"/>
  <c r="K99" i="1" s="1"/>
  <c r="J97" i="1"/>
  <c r="J99" i="1" s="1"/>
  <c r="I97" i="1"/>
  <c r="I99" i="1" s="1"/>
  <c r="H97" i="1"/>
  <c r="H99" i="1" s="1"/>
  <c r="G97" i="1"/>
  <c r="G99" i="1" s="1"/>
  <c r="F97" i="1"/>
  <c r="F99" i="1" s="1"/>
  <c r="E97" i="1"/>
  <c r="E99" i="1" s="1"/>
  <c r="D97" i="1"/>
  <c r="D99" i="1" s="1"/>
  <c r="C97" i="1"/>
  <c r="C99" i="1" s="1"/>
  <c r="BN96" i="1"/>
  <c r="BN95" i="1"/>
  <c r="BM95" i="1"/>
  <c r="BN94" i="1"/>
  <c r="BM94" i="1"/>
  <c r="BN93" i="1"/>
  <c r="BN97" i="1" s="1"/>
  <c r="BN99" i="1" s="1"/>
  <c r="BM93" i="1"/>
  <c r="BC86" i="1"/>
  <c r="AY86" i="1"/>
  <c r="AM86" i="1"/>
  <c r="AI86" i="1"/>
  <c r="W86" i="1"/>
  <c r="S86" i="1"/>
  <c r="G86" i="1"/>
  <c r="C86" i="1"/>
  <c r="BL84" i="1"/>
  <c r="BL86" i="1" s="1"/>
  <c r="BK84" i="1"/>
  <c r="BK86" i="1" s="1"/>
  <c r="BJ84" i="1"/>
  <c r="BJ86" i="1" s="1"/>
  <c r="BI84" i="1"/>
  <c r="BI86" i="1" s="1"/>
  <c r="BH84" i="1"/>
  <c r="BH86" i="1" s="1"/>
  <c r="BG84" i="1"/>
  <c r="BG86" i="1" s="1"/>
  <c r="BF84" i="1"/>
  <c r="BF86" i="1" s="1"/>
  <c r="BE84" i="1"/>
  <c r="BE86" i="1" s="1"/>
  <c r="BD84" i="1"/>
  <c r="BD86" i="1" s="1"/>
  <c r="BC84" i="1"/>
  <c r="BB84" i="1"/>
  <c r="BB86" i="1" s="1"/>
  <c r="BA84" i="1"/>
  <c r="BA86" i="1" s="1"/>
  <c r="AZ84" i="1"/>
  <c r="AZ86" i="1" s="1"/>
  <c r="AY84" i="1"/>
  <c r="AX84" i="1"/>
  <c r="AX86" i="1" s="1"/>
  <c r="AW84" i="1"/>
  <c r="AW86" i="1" s="1"/>
  <c r="AV84" i="1"/>
  <c r="AV86" i="1" s="1"/>
  <c r="AU84" i="1"/>
  <c r="AU86" i="1" s="1"/>
  <c r="AT84" i="1"/>
  <c r="AT86" i="1" s="1"/>
  <c r="AS84" i="1"/>
  <c r="AS86" i="1" s="1"/>
  <c r="AR84" i="1"/>
  <c r="AR86" i="1" s="1"/>
  <c r="AQ84" i="1"/>
  <c r="AQ86" i="1" s="1"/>
  <c r="AP84" i="1"/>
  <c r="AP86" i="1" s="1"/>
  <c r="AO84" i="1"/>
  <c r="AO86" i="1" s="1"/>
  <c r="AN84" i="1"/>
  <c r="AN86" i="1" s="1"/>
  <c r="AM84" i="1"/>
  <c r="AL84" i="1"/>
  <c r="AL86" i="1" s="1"/>
  <c r="AK84" i="1"/>
  <c r="AK86" i="1" s="1"/>
  <c r="AJ84" i="1"/>
  <c r="AJ86" i="1" s="1"/>
  <c r="AI84" i="1"/>
  <c r="AH84" i="1"/>
  <c r="AH86" i="1" s="1"/>
  <c r="AG84" i="1"/>
  <c r="AG86" i="1" s="1"/>
  <c r="AF84" i="1"/>
  <c r="AF86" i="1" s="1"/>
  <c r="AE84" i="1"/>
  <c r="AE86" i="1" s="1"/>
  <c r="AD84" i="1"/>
  <c r="AD86" i="1" s="1"/>
  <c r="AC84" i="1"/>
  <c r="AC86" i="1" s="1"/>
  <c r="AB84" i="1"/>
  <c r="AB86" i="1" s="1"/>
  <c r="AA84" i="1"/>
  <c r="AA86" i="1" s="1"/>
  <c r="Z84" i="1"/>
  <c r="Z86" i="1" s="1"/>
  <c r="Y84" i="1"/>
  <c r="Y86" i="1" s="1"/>
  <c r="X84" i="1"/>
  <c r="X86" i="1" s="1"/>
  <c r="W84" i="1"/>
  <c r="V84" i="1"/>
  <c r="V86" i="1" s="1"/>
  <c r="U84" i="1"/>
  <c r="U86" i="1" s="1"/>
  <c r="T84" i="1"/>
  <c r="T86" i="1" s="1"/>
  <c r="S84" i="1"/>
  <c r="R84" i="1"/>
  <c r="R86" i="1" s="1"/>
  <c r="Q84" i="1"/>
  <c r="Q86" i="1" s="1"/>
  <c r="P84" i="1"/>
  <c r="P86" i="1" s="1"/>
  <c r="O84" i="1"/>
  <c r="O86" i="1" s="1"/>
  <c r="N84" i="1"/>
  <c r="N86" i="1" s="1"/>
  <c r="M84" i="1"/>
  <c r="M86" i="1" s="1"/>
  <c r="L84" i="1"/>
  <c r="L86" i="1" s="1"/>
  <c r="K84" i="1"/>
  <c r="K86" i="1" s="1"/>
  <c r="J84" i="1"/>
  <c r="J86" i="1" s="1"/>
  <c r="I84" i="1"/>
  <c r="I86" i="1" s="1"/>
  <c r="H84" i="1"/>
  <c r="H86" i="1" s="1"/>
  <c r="G84" i="1"/>
  <c r="F84" i="1"/>
  <c r="F86" i="1" s="1"/>
  <c r="E84" i="1"/>
  <c r="E86" i="1" s="1"/>
  <c r="D84" i="1"/>
  <c r="D86" i="1" s="1"/>
  <c r="C84" i="1"/>
  <c r="BN83" i="1"/>
  <c r="BM83" i="1"/>
  <c r="BN82" i="1"/>
  <c r="BM82" i="1"/>
  <c r="BN81" i="1"/>
  <c r="BM81" i="1"/>
  <c r="BN80" i="1"/>
  <c r="BM80" i="1"/>
  <c r="BN79" i="1"/>
  <c r="BM79" i="1"/>
  <c r="BN78" i="1"/>
  <c r="BM78" i="1"/>
  <c r="BN77" i="1"/>
  <c r="BM77" i="1"/>
  <c r="BN76" i="1"/>
  <c r="BM76" i="1"/>
  <c r="BN75" i="1"/>
  <c r="BM75" i="1"/>
  <c r="BN74" i="1"/>
  <c r="BM74" i="1"/>
  <c r="BN73" i="1"/>
  <c r="BN84" i="1" s="1"/>
  <c r="BN86" i="1" s="1"/>
  <c r="BM73" i="1"/>
  <c r="BM84" i="1" s="1"/>
  <c r="BM86" i="1" s="1"/>
  <c r="BJ65" i="1"/>
  <c r="BE65" i="1"/>
  <c r="BA65" i="1"/>
  <c r="AX65" i="1"/>
  <c r="AW65" i="1"/>
  <c r="AS65" i="1"/>
  <c r="AP65" i="1"/>
  <c r="AO65" i="1"/>
  <c r="AK65" i="1"/>
  <c r="AH65" i="1"/>
  <c r="AG65" i="1"/>
  <c r="AC65" i="1"/>
  <c r="Z65" i="1"/>
  <c r="Y65" i="1"/>
  <c r="U65" i="1"/>
  <c r="R65" i="1"/>
  <c r="Q65" i="1"/>
  <c r="M65" i="1"/>
  <c r="J65" i="1"/>
  <c r="I65" i="1"/>
  <c r="E65" i="1"/>
  <c r="C65" i="1"/>
  <c r="BM64" i="1"/>
  <c r="BL63" i="1"/>
  <c r="BL65" i="1" s="1"/>
  <c r="BK63" i="1"/>
  <c r="BK65" i="1" s="1"/>
  <c r="BJ63" i="1"/>
  <c r="BI63" i="1"/>
  <c r="BI65" i="1" s="1"/>
  <c r="BH63" i="1"/>
  <c r="BH65" i="1" s="1"/>
  <c r="BG63" i="1"/>
  <c r="BG65" i="1" s="1"/>
  <c r="BF63" i="1"/>
  <c r="BF65" i="1" s="1"/>
  <c r="BE63" i="1"/>
  <c r="BD63" i="1"/>
  <c r="BD65" i="1" s="1"/>
  <c r="BC63" i="1"/>
  <c r="BC65" i="1" s="1"/>
  <c r="BB63" i="1"/>
  <c r="BB65" i="1" s="1"/>
  <c r="BA63" i="1"/>
  <c r="AZ63" i="1"/>
  <c r="AZ65" i="1" s="1"/>
  <c r="AY63" i="1"/>
  <c r="AY65" i="1" s="1"/>
  <c r="AX63" i="1"/>
  <c r="AW63" i="1"/>
  <c r="AV63" i="1"/>
  <c r="AV65" i="1" s="1"/>
  <c r="AU63" i="1"/>
  <c r="AU65" i="1" s="1"/>
  <c r="AT63" i="1"/>
  <c r="AT65" i="1" s="1"/>
  <c r="AS63" i="1"/>
  <c r="AR63" i="1"/>
  <c r="AR65" i="1" s="1"/>
  <c r="AQ63" i="1"/>
  <c r="AQ65" i="1" s="1"/>
  <c r="AP63" i="1"/>
  <c r="AO63" i="1"/>
  <c r="AN63" i="1"/>
  <c r="AN65" i="1" s="1"/>
  <c r="AM63" i="1"/>
  <c r="AM65" i="1" s="1"/>
  <c r="AL63" i="1"/>
  <c r="AL65" i="1" s="1"/>
  <c r="AK63" i="1"/>
  <c r="AJ63" i="1"/>
  <c r="AJ65" i="1" s="1"/>
  <c r="AI63" i="1"/>
  <c r="AI65" i="1" s="1"/>
  <c r="AH63" i="1"/>
  <c r="AG63" i="1"/>
  <c r="AF63" i="1"/>
  <c r="AF65" i="1" s="1"/>
  <c r="AE63" i="1"/>
  <c r="AE65" i="1" s="1"/>
  <c r="AD63" i="1"/>
  <c r="AD65" i="1" s="1"/>
  <c r="AC63" i="1"/>
  <c r="AB63" i="1"/>
  <c r="AB65" i="1" s="1"/>
  <c r="AA63" i="1"/>
  <c r="AA65" i="1" s="1"/>
  <c r="Z63" i="1"/>
  <c r="Y63" i="1"/>
  <c r="X63" i="1"/>
  <c r="X65" i="1" s="1"/>
  <c r="W63" i="1"/>
  <c r="W65" i="1" s="1"/>
  <c r="V63" i="1"/>
  <c r="V65" i="1" s="1"/>
  <c r="U63" i="1"/>
  <c r="T63" i="1"/>
  <c r="T65" i="1" s="1"/>
  <c r="S63" i="1"/>
  <c r="S65" i="1" s="1"/>
  <c r="R63" i="1"/>
  <c r="Q63" i="1"/>
  <c r="P63" i="1"/>
  <c r="P65" i="1" s="1"/>
  <c r="O63" i="1"/>
  <c r="O65" i="1" s="1"/>
  <c r="N63" i="1"/>
  <c r="N65" i="1" s="1"/>
  <c r="M63" i="1"/>
  <c r="L63" i="1"/>
  <c r="L65" i="1" s="1"/>
  <c r="K63" i="1"/>
  <c r="K65" i="1" s="1"/>
  <c r="J63" i="1"/>
  <c r="I63" i="1"/>
  <c r="H63" i="1"/>
  <c r="H65" i="1" s="1"/>
  <c r="G63" i="1"/>
  <c r="G65" i="1" s="1"/>
  <c r="F63" i="1"/>
  <c r="F65" i="1" s="1"/>
  <c r="E63" i="1"/>
  <c r="D63" i="1"/>
  <c r="D65" i="1" s="1"/>
  <c r="BN62" i="1"/>
  <c r="BM62" i="1"/>
  <c r="BN61" i="1"/>
  <c r="BM61" i="1"/>
  <c r="BN60" i="1"/>
  <c r="BM60" i="1"/>
  <c r="BN59" i="1"/>
  <c r="BM59" i="1"/>
  <c r="BN58" i="1"/>
  <c r="BM58" i="1"/>
  <c r="BN57" i="1"/>
  <c r="BM57" i="1"/>
  <c r="BN56" i="1"/>
  <c r="BM56" i="1"/>
  <c r="BN55" i="1"/>
  <c r="BM55" i="1"/>
  <c r="BN54" i="1"/>
  <c r="BN63" i="1" s="1"/>
  <c r="BN65" i="1" s="1"/>
  <c r="BM54" i="1"/>
  <c r="BM63" i="1" s="1"/>
  <c r="BH44" i="1"/>
  <c r="AZ44" i="1"/>
  <c r="AR44" i="1"/>
  <c r="AJ44" i="1"/>
  <c r="AB44" i="1"/>
  <c r="T44" i="1"/>
  <c r="L44" i="1"/>
  <c r="D44" i="1"/>
  <c r="BL42" i="1"/>
  <c r="BL44" i="1" s="1"/>
  <c r="BK42" i="1"/>
  <c r="BK44" i="1" s="1"/>
  <c r="BJ42" i="1"/>
  <c r="BJ44" i="1" s="1"/>
  <c r="BI42" i="1"/>
  <c r="BI44" i="1" s="1"/>
  <c r="BH42" i="1"/>
  <c r="BG42" i="1"/>
  <c r="BG44" i="1" s="1"/>
  <c r="BF42" i="1"/>
  <c r="BF44" i="1" s="1"/>
  <c r="BE42" i="1"/>
  <c r="BE44" i="1" s="1"/>
  <c r="BD42" i="1"/>
  <c r="BD44" i="1" s="1"/>
  <c r="BC42" i="1"/>
  <c r="BC44" i="1" s="1"/>
  <c r="BB42" i="1"/>
  <c r="BB44" i="1" s="1"/>
  <c r="BA42" i="1"/>
  <c r="BA44" i="1" s="1"/>
  <c r="AZ42" i="1"/>
  <c r="AY42" i="1"/>
  <c r="AY44" i="1" s="1"/>
  <c r="AX42" i="1"/>
  <c r="AX44" i="1" s="1"/>
  <c r="AW42" i="1"/>
  <c r="AW44" i="1" s="1"/>
  <c r="AV42" i="1"/>
  <c r="AV44" i="1" s="1"/>
  <c r="AU42" i="1"/>
  <c r="AU44" i="1" s="1"/>
  <c r="AT42" i="1"/>
  <c r="AT44" i="1" s="1"/>
  <c r="AS42" i="1"/>
  <c r="AS44" i="1" s="1"/>
  <c r="AR42" i="1"/>
  <c r="AQ42" i="1"/>
  <c r="AQ44" i="1" s="1"/>
  <c r="AP42" i="1"/>
  <c r="AP44" i="1" s="1"/>
  <c r="AO42" i="1"/>
  <c r="AO44" i="1" s="1"/>
  <c r="AN42" i="1"/>
  <c r="AN44" i="1" s="1"/>
  <c r="AM42" i="1"/>
  <c r="AM44" i="1" s="1"/>
  <c r="AL42" i="1"/>
  <c r="AL44" i="1" s="1"/>
  <c r="AK42" i="1"/>
  <c r="AK44" i="1" s="1"/>
  <c r="AJ42" i="1"/>
  <c r="AI42" i="1"/>
  <c r="AI44" i="1" s="1"/>
  <c r="AH42" i="1"/>
  <c r="AH44" i="1" s="1"/>
  <c r="AG42" i="1"/>
  <c r="AG44" i="1" s="1"/>
  <c r="AF42" i="1"/>
  <c r="AF44" i="1" s="1"/>
  <c r="AE42" i="1"/>
  <c r="AE44" i="1" s="1"/>
  <c r="AD42" i="1"/>
  <c r="AD44" i="1" s="1"/>
  <c r="AC42" i="1"/>
  <c r="AC44" i="1" s="1"/>
  <c r="AB42" i="1"/>
  <c r="AA42" i="1"/>
  <c r="AA44" i="1" s="1"/>
  <c r="Z42" i="1"/>
  <c r="Z44" i="1" s="1"/>
  <c r="Y42" i="1"/>
  <c r="Y44" i="1" s="1"/>
  <c r="X42" i="1"/>
  <c r="X44" i="1" s="1"/>
  <c r="W42" i="1"/>
  <c r="W44" i="1" s="1"/>
  <c r="V42" i="1"/>
  <c r="V44" i="1" s="1"/>
  <c r="U42" i="1"/>
  <c r="U44" i="1" s="1"/>
  <c r="T42" i="1"/>
  <c r="S42" i="1"/>
  <c r="S44" i="1" s="1"/>
  <c r="R42" i="1"/>
  <c r="R44" i="1" s="1"/>
  <c r="Q42" i="1"/>
  <c r="Q44" i="1" s="1"/>
  <c r="P42" i="1"/>
  <c r="P44" i="1" s="1"/>
  <c r="O42" i="1"/>
  <c r="O44" i="1" s="1"/>
  <c r="N42" i="1"/>
  <c r="N44" i="1" s="1"/>
  <c r="M42" i="1"/>
  <c r="M44" i="1" s="1"/>
  <c r="L42" i="1"/>
  <c r="K42" i="1"/>
  <c r="K44" i="1" s="1"/>
  <c r="J42" i="1"/>
  <c r="J44" i="1" s="1"/>
  <c r="I42" i="1"/>
  <c r="I44" i="1" s="1"/>
  <c r="H42" i="1"/>
  <c r="H44" i="1" s="1"/>
  <c r="G42" i="1"/>
  <c r="G44" i="1" s="1"/>
  <c r="F42" i="1"/>
  <c r="F44" i="1" s="1"/>
  <c r="E42" i="1"/>
  <c r="E44" i="1" s="1"/>
  <c r="D42" i="1"/>
  <c r="C42" i="1"/>
  <c r="C44" i="1" s="1"/>
  <c r="BN40" i="1"/>
  <c r="BM40" i="1"/>
  <c r="BN39" i="1"/>
  <c r="BM39" i="1"/>
  <c r="BN38" i="1"/>
  <c r="BM38" i="1"/>
  <c r="BN37" i="1"/>
  <c r="BM37" i="1"/>
  <c r="BN36" i="1"/>
  <c r="BM36" i="1"/>
  <c r="BN35" i="1"/>
  <c r="BN42" i="1" s="1"/>
  <c r="BN44" i="1" s="1"/>
  <c r="BM35" i="1"/>
  <c r="BM42" i="1" s="1"/>
  <c r="BM44" i="1" s="1"/>
  <c r="BL27" i="1"/>
  <c r="BK27" i="1"/>
  <c r="BH27" i="1"/>
  <c r="BG27" i="1"/>
  <c r="BD27" i="1"/>
  <c r="BC27" i="1"/>
  <c r="AZ27" i="1"/>
  <c r="AY27" i="1"/>
  <c r="AV27" i="1"/>
  <c r="AU27" i="1"/>
  <c r="AS27" i="1"/>
  <c r="AQ27" i="1"/>
  <c r="AM27" i="1"/>
  <c r="AI27" i="1"/>
  <c r="AE27" i="1"/>
  <c r="AA27" i="1"/>
  <c r="W27" i="1"/>
  <c r="S27" i="1"/>
  <c r="O27" i="1"/>
  <c r="K27" i="1"/>
  <c r="G27" i="1"/>
  <c r="C27" i="1"/>
  <c r="BN26" i="1"/>
  <c r="BM26" i="1"/>
  <c r="BL25" i="1"/>
  <c r="BK25" i="1"/>
  <c r="BJ25" i="1"/>
  <c r="BJ27" i="1" s="1"/>
  <c r="BI25" i="1"/>
  <c r="BI27" i="1" s="1"/>
  <c r="BH25" i="1"/>
  <c r="BG25" i="1"/>
  <c r="BF25" i="1"/>
  <c r="BF27" i="1" s="1"/>
  <c r="BE25" i="1"/>
  <c r="BE27" i="1" s="1"/>
  <c r="BD25" i="1"/>
  <c r="BC25" i="1"/>
  <c r="BB25" i="1"/>
  <c r="BB27" i="1" s="1"/>
  <c r="BA25" i="1"/>
  <c r="BA27" i="1" s="1"/>
  <c r="AZ25" i="1"/>
  <c r="AY25" i="1"/>
  <c r="AX25" i="1"/>
  <c r="AX27" i="1" s="1"/>
  <c r="AW25" i="1"/>
  <c r="AW27" i="1" s="1"/>
  <c r="AV25" i="1"/>
  <c r="AU25" i="1"/>
  <c r="AT25" i="1"/>
  <c r="AT27" i="1" s="1"/>
  <c r="AR25" i="1"/>
  <c r="AR27" i="1" s="1"/>
  <c r="AQ25" i="1"/>
  <c r="AP25" i="1"/>
  <c r="AP27" i="1" s="1"/>
  <c r="AO25" i="1"/>
  <c r="AO27" i="1" s="1"/>
  <c r="AN25" i="1"/>
  <c r="AN27" i="1" s="1"/>
  <c r="AM25" i="1"/>
  <c r="AL25" i="1"/>
  <c r="AL27" i="1" s="1"/>
  <c r="AK25" i="1"/>
  <c r="AK27" i="1" s="1"/>
  <c r="AJ25" i="1"/>
  <c r="AJ27" i="1" s="1"/>
  <c r="AI25" i="1"/>
  <c r="AH25" i="1"/>
  <c r="AH27" i="1" s="1"/>
  <c r="AG25" i="1"/>
  <c r="AG27" i="1" s="1"/>
  <c r="AF25" i="1"/>
  <c r="AF27" i="1" s="1"/>
  <c r="AE25" i="1"/>
  <c r="AD25" i="1"/>
  <c r="AD27" i="1" s="1"/>
  <c r="AC25" i="1"/>
  <c r="AC27" i="1" s="1"/>
  <c r="AB25" i="1"/>
  <c r="AB27" i="1" s="1"/>
  <c r="AA25" i="1"/>
  <c r="Z25" i="1"/>
  <c r="Z27" i="1" s="1"/>
  <c r="Y25" i="1"/>
  <c r="Y27" i="1" s="1"/>
  <c r="X25" i="1"/>
  <c r="X27" i="1" s="1"/>
  <c r="W25" i="1"/>
  <c r="V25" i="1"/>
  <c r="V27" i="1" s="1"/>
  <c r="U25" i="1"/>
  <c r="U27" i="1" s="1"/>
  <c r="T25" i="1"/>
  <c r="T27" i="1" s="1"/>
  <c r="S25" i="1"/>
  <c r="R25" i="1"/>
  <c r="R27" i="1" s="1"/>
  <c r="Q25" i="1"/>
  <c r="Q27" i="1" s="1"/>
  <c r="P25" i="1"/>
  <c r="P27" i="1" s="1"/>
  <c r="O25" i="1"/>
  <c r="N25" i="1"/>
  <c r="N27" i="1" s="1"/>
  <c r="M25" i="1"/>
  <c r="M27" i="1" s="1"/>
  <c r="L25" i="1"/>
  <c r="L27" i="1" s="1"/>
  <c r="K25" i="1"/>
  <c r="J25" i="1"/>
  <c r="J27" i="1" s="1"/>
  <c r="I25" i="1"/>
  <c r="I27" i="1" s="1"/>
  <c r="H25" i="1"/>
  <c r="H27" i="1" s="1"/>
  <c r="G25" i="1"/>
  <c r="F25" i="1"/>
  <c r="F27" i="1" s="1"/>
  <c r="E25" i="1"/>
  <c r="E27" i="1" s="1"/>
  <c r="D25" i="1"/>
  <c r="D27" i="1" s="1"/>
  <c r="BN24" i="1"/>
  <c r="BM24" i="1"/>
  <c r="BN23" i="1"/>
  <c r="BM23" i="1"/>
  <c r="BN22" i="1"/>
  <c r="BM22" i="1"/>
  <c r="BN21" i="1"/>
  <c r="BM21" i="1"/>
  <c r="BN20" i="1"/>
  <c r="BM20" i="1"/>
  <c r="BN19" i="1"/>
  <c r="BN25" i="1" s="1"/>
  <c r="BN27" i="1" s="1"/>
  <c r="BM19" i="1"/>
  <c r="BM25" i="1" s="1"/>
  <c r="BK11" i="1"/>
  <c r="BG11" i="1"/>
  <c r="BC11" i="1"/>
  <c r="AY11" i="1"/>
  <c r="AU11" i="1"/>
  <c r="AQ11" i="1"/>
  <c r="AM11" i="1"/>
  <c r="AI11" i="1"/>
  <c r="AE11" i="1"/>
  <c r="AA11" i="1"/>
  <c r="W11" i="1"/>
  <c r="S11" i="1"/>
  <c r="O11" i="1"/>
  <c r="K11" i="1"/>
  <c r="G11" i="1"/>
  <c r="C11" i="1"/>
  <c r="BN10" i="1"/>
  <c r="BL9" i="1"/>
  <c r="BL11" i="1" s="1"/>
  <c r="BK9" i="1"/>
  <c r="BJ9" i="1"/>
  <c r="BJ11" i="1" s="1"/>
  <c r="BI9" i="1"/>
  <c r="BI11" i="1" s="1"/>
  <c r="BH9" i="1"/>
  <c r="BH11" i="1" s="1"/>
  <c r="BG9" i="1"/>
  <c r="BF9" i="1"/>
  <c r="BF11" i="1" s="1"/>
  <c r="BE9" i="1"/>
  <c r="BE11" i="1" s="1"/>
  <c r="BD9" i="1"/>
  <c r="BD11" i="1" s="1"/>
  <c r="BC9" i="1"/>
  <c r="BB9" i="1"/>
  <c r="BB11" i="1" s="1"/>
  <c r="BA9" i="1"/>
  <c r="BA11" i="1" s="1"/>
  <c r="AZ9" i="1"/>
  <c r="AZ11" i="1" s="1"/>
  <c r="AY9" i="1"/>
  <c r="AX9" i="1"/>
  <c r="AX11" i="1" s="1"/>
  <c r="AW9" i="1"/>
  <c r="AW11" i="1" s="1"/>
  <c r="AV9" i="1"/>
  <c r="AV11" i="1" s="1"/>
  <c r="AU9" i="1"/>
  <c r="AT9" i="1"/>
  <c r="AT11" i="1" s="1"/>
  <c r="AS9" i="1"/>
  <c r="AS11" i="1" s="1"/>
  <c r="AR9" i="1"/>
  <c r="AR11" i="1" s="1"/>
  <c r="AQ9" i="1"/>
  <c r="AP9" i="1"/>
  <c r="AP11" i="1" s="1"/>
  <c r="AO9" i="1"/>
  <c r="AO11" i="1" s="1"/>
  <c r="AN9" i="1"/>
  <c r="AN11" i="1" s="1"/>
  <c r="AM9" i="1"/>
  <c r="AL9" i="1"/>
  <c r="AL11" i="1" s="1"/>
  <c r="AK9" i="1"/>
  <c r="AK11" i="1" s="1"/>
  <c r="AJ9" i="1"/>
  <c r="AJ11" i="1" s="1"/>
  <c r="AI9" i="1"/>
  <c r="AH9" i="1"/>
  <c r="AH11" i="1" s="1"/>
  <c r="AG9" i="1"/>
  <c r="AG11" i="1" s="1"/>
  <c r="AF9" i="1"/>
  <c r="AF11" i="1" s="1"/>
  <c r="AE9" i="1"/>
  <c r="AD9" i="1"/>
  <c r="AD11" i="1" s="1"/>
  <c r="AC9" i="1"/>
  <c r="AC11" i="1" s="1"/>
  <c r="AB9" i="1"/>
  <c r="AB11" i="1" s="1"/>
  <c r="AA9" i="1"/>
  <c r="Z9" i="1"/>
  <c r="Z11" i="1" s="1"/>
  <c r="Y9" i="1"/>
  <c r="Y11" i="1" s="1"/>
  <c r="X9" i="1"/>
  <c r="X11" i="1" s="1"/>
  <c r="W9" i="1"/>
  <c r="V9" i="1"/>
  <c r="V11" i="1" s="1"/>
  <c r="U9" i="1"/>
  <c r="U11" i="1" s="1"/>
  <c r="T9" i="1"/>
  <c r="T11" i="1" s="1"/>
  <c r="S9" i="1"/>
  <c r="R9" i="1"/>
  <c r="R11" i="1" s="1"/>
  <c r="Q9" i="1"/>
  <c r="Q11" i="1" s="1"/>
  <c r="P9" i="1"/>
  <c r="P11" i="1" s="1"/>
  <c r="O9" i="1"/>
  <c r="N9" i="1"/>
  <c r="N11" i="1" s="1"/>
  <c r="M9" i="1"/>
  <c r="M11" i="1" s="1"/>
  <c r="L9" i="1"/>
  <c r="L11" i="1" s="1"/>
  <c r="K9" i="1"/>
  <c r="J9" i="1"/>
  <c r="J11" i="1" s="1"/>
  <c r="I9" i="1"/>
  <c r="I11" i="1" s="1"/>
  <c r="H9" i="1"/>
  <c r="H11" i="1" s="1"/>
  <c r="G9" i="1"/>
  <c r="F9" i="1"/>
  <c r="F11" i="1" s="1"/>
  <c r="E9" i="1"/>
  <c r="E11" i="1" s="1"/>
  <c r="D9" i="1"/>
  <c r="D11" i="1" s="1"/>
  <c r="C9" i="1"/>
  <c r="BN8" i="1"/>
  <c r="BN7" i="1"/>
  <c r="BM7" i="1"/>
  <c r="BN6" i="1"/>
  <c r="BM6" i="1"/>
  <c r="BN5" i="1"/>
  <c r="BN9" i="1" s="1"/>
  <c r="BN11" i="1" s="1"/>
  <c r="BM5" i="1"/>
  <c r="BM27" i="1" l="1"/>
  <c r="BM145" i="1"/>
  <c r="BM9" i="1"/>
  <c r="BM11" i="1" s="1"/>
  <c r="BM65" i="1"/>
  <c r="BM97" i="1"/>
  <c r="BM99" i="1" s="1"/>
  <c r="BN164" i="1"/>
  <c r="BN166" i="1" s="1"/>
  <c r="BM166" i="1"/>
</calcChain>
</file>

<file path=xl/sharedStrings.xml><?xml version="1.0" encoding="utf-8"?>
<sst xmlns="http://schemas.openxmlformats.org/spreadsheetml/2006/main" count="768" uniqueCount="94">
  <si>
    <t>Прат Новоград-Волинський хлібозавод</t>
  </si>
  <si>
    <t>Найменування продуктів</t>
  </si>
  <si>
    <t>Од. виміру</t>
  </si>
  <si>
    <t>К-ть разом</t>
  </si>
  <si>
    <t>Сума разом</t>
  </si>
  <si>
    <t>К-ть</t>
  </si>
  <si>
    <t>Сума</t>
  </si>
  <si>
    <t>сума</t>
  </si>
  <si>
    <t xml:space="preserve"> </t>
  </si>
  <si>
    <t>Батон нарізний 0,5</t>
  </si>
  <si>
    <t>кг.</t>
  </si>
  <si>
    <t>Хліб чорний 0,700</t>
  </si>
  <si>
    <t>Хліб білий 0,600</t>
  </si>
  <si>
    <t>Булочка</t>
  </si>
  <si>
    <t>Всього</t>
  </si>
  <si>
    <t>ПДВ 20%</t>
  </si>
  <si>
    <t>Разом</t>
  </si>
  <si>
    <t>ФОП Фільчук Н.С.</t>
  </si>
  <si>
    <t>218366/218365/218366</t>
  </si>
  <si>
    <t>218824/218823</t>
  </si>
  <si>
    <t>218932/218934/218931</t>
  </si>
  <si>
    <t>219238/219240/219239</t>
  </si>
  <si>
    <t>219450/219449/219448</t>
  </si>
  <si>
    <t>Молоко 2,6%</t>
  </si>
  <si>
    <t>Кефір</t>
  </si>
  <si>
    <t>Йогурт</t>
  </si>
  <si>
    <t>Сметана</t>
  </si>
  <si>
    <t>Ряженка</t>
  </si>
  <si>
    <t>Творог</t>
  </si>
  <si>
    <t>ФОП Боровська Г.А.</t>
  </si>
  <si>
    <t>1519/1517</t>
  </si>
  <si>
    <t>670/669/668</t>
  </si>
  <si>
    <t>682/708</t>
  </si>
  <si>
    <t>566/565</t>
  </si>
  <si>
    <t>591/590/592</t>
  </si>
  <si>
    <t>Консерва</t>
  </si>
  <si>
    <t>Оселедець</t>
  </si>
  <si>
    <t>яйця</t>
  </si>
  <si>
    <t>Макарони</t>
  </si>
  <si>
    <t>Горох колотий</t>
  </si>
  <si>
    <t>Дріжджі</t>
  </si>
  <si>
    <t>ФОП  Беляк Л.М.</t>
  </si>
  <si>
    <t>Рис</t>
  </si>
  <si>
    <t>Сіль</t>
  </si>
  <si>
    <t>Сік</t>
  </si>
  <si>
    <t>Пшоно</t>
  </si>
  <si>
    <t>Пшеничка</t>
  </si>
  <si>
    <t>Гречка</t>
  </si>
  <si>
    <t>Вівсянка</t>
  </si>
  <si>
    <t>ячка</t>
  </si>
  <si>
    <t>Цукор</t>
  </si>
  <si>
    <t>ФОП Мельничук В.В.</t>
  </si>
  <si>
    <t>54/52</t>
  </si>
  <si>
    <t>сухофрукти</t>
  </si>
  <si>
    <t>Какао</t>
  </si>
  <si>
    <t>Манка</t>
  </si>
  <si>
    <t>помідор конс.</t>
  </si>
  <si>
    <t>Огірок конс.</t>
  </si>
  <si>
    <t>Квасоля конс.</t>
  </si>
  <si>
    <t>лавр.лист</t>
  </si>
  <si>
    <t>перець чорн.гор.</t>
  </si>
  <si>
    <t>Томатна паста</t>
  </si>
  <si>
    <t>Повидло</t>
  </si>
  <si>
    <t>Салат былоцеркв.</t>
  </si>
  <si>
    <t>ФОП Лавренюк М.О.</t>
  </si>
  <si>
    <t>1520/1519/1517</t>
  </si>
  <si>
    <t>1590/1641</t>
  </si>
  <si>
    <t>Сир тв.</t>
  </si>
  <si>
    <t>Сосиски</t>
  </si>
  <si>
    <t>Яблука</t>
  </si>
  <si>
    <t>ФОП Пилипчук В.В</t>
  </si>
  <si>
    <t>125/126/127/124/123</t>
  </si>
  <si>
    <t>128/132/131</t>
  </si>
  <si>
    <t>Кури</t>
  </si>
  <si>
    <t>Вафлі</t>
  </si>
  <si>
    <t>Хек</t>
  </si>
  <si>
    <t>М'ясо св.</t>
  </si>
  <si>
    <t>Четвертина куряча</t>
  </si>
  <si>
    <t>Тушка куряча</t>
  </si>
  <si>
    <t>Масло вершк</t>
  </si>
  <si>
    <t>Капуста</t>
  </si>
  <si>
    <t>Масло</t>
  </si>
  <si>
    <t>Печинка</t>
  </si>
  <si>
    <t>Морква</t>
  </si>
  <si>
    <t>Цибуля</t>
  </si>
  <si>
    <t>Буряк</t>
  </si>
  <si>
    <t>печиво</t>
  </si>
  <si>
    <t>Печінка</t>
  </si>
  <si>
    <t>молоко зг.</t>
  </si>
  <si>
    <t>ФОП  Сокол</t>
  </si>
  <si>
    <t>Картопля</t>
  </si>
  <si>
    <t>ФОП  Рудь В.В.</t>
  </si>
  <si>
    <t>Свинина замор.</t>
  </si>
  <si>
    <t>Кури тушка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</si>
</sst>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6"/>
      <color theme="1"/>
      <name val="Times New Roman"/>
      <family val="2"/>
      <charset val="204"/>
    </font>
    <font>
      <b/>
      <sz val="20"/>
      <color theme="1"/>
      <name val="Calibri"/>
      <family val="2"/>
      <charset val="204"/>
      <scheme val="minor"/>
    </font>
    <font>
      <sz val="14"/>
      <name val="Arial Cyr"/>
      <charset val="204"/>
    </font>
    <font>
      <b/>
      <sz val="12"/>
      <name val="Arial Cyr"/>
      <charset val="204"/>
    </font>
    <font>
      <sz val="14"/>
      <color rgb="FFFF0000"/>
      <name val="Arial Cyr"/>
      <charset val="204"/>
    </font>
    <font>
      <b/>
      <sz val="14"/>
      <name val="Arial Cyr"/>
      <charset val="204"/>
    </font>
    <font>
      <b/>
      <sz val="20"/>
      <name val="Arial Cyr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b/>
      <sz val="11"/>
      <name val="Arial Cyr"/>
      <charset val="204"/>
    </font>
    <font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5" xfId="0" applyFont="1" applyFill="1" applyBorder="1"/>
    <xf numFmtId="0" fontId="2" fillId="4" borderId="5" xfId="0" applyFont="1" applyFill="1" applyBorder="1"/>
    <xf numFmtId="2" fontId="2" fillId="0" borderId="5" xfId="0" applyNumberFormat="1" applyFont="1" applyBorder="1"/>
    <xf numFmtId="2" fontId="3" fillId="0" borderId="5" xfId="0" applyNumberFormat="1" applyFont="1" applyBorder="1"/>
    <xf numFmtId="2" fontId="2" fillId="5" borderId="5" xfId="0" applyNumberFormat="1" applyFont="1" applyFill="1" applyBorder="1"/>
    <xf numFmtId="2" fontId="4" fillId="4" borderId="5" xfId="0" applyNumberFormat="1" applyFont="1" applyFill="1" applyBorder="1"/>
    <xf numFmtId="2" fontId="2" fillId="0" borderId="6" xfId="0" applyNumberFormat="1" applyFont="1" applyFill="1" applyBorder="1"/>
    <xf numFmtId="0" fontId="0" fillId="2" borderId="5" xfId="0" applyFill="1" applyBorder="1"/>
    <xf numFmtId="2" fontId="5" fillId="2" borderId="5" xfId="0" applyNumberFormat="1" applyFont="1" applyFill="1" applyBorder="1"/>
    <xf numFmtId="2" fontId="2" fillId="4" borderId="5" xfId="0" applyNumberFormat="1" applyFont="1" applyFill="1" applyBorder="1"/>
    <xf numFmtId="0" fontId="2" fillId="0" borderId="5" xfId="0" applyFont="1" applyBorder="1"/>
    <xf numFmtId="0" fontId="0" fillId="0" borderId="5" xfId="0" applyBorder="1"/>
    <xf numFmtId="0" fontId="5" fillId="0" borderId="5" xfId="0" applyFont="1" applyBorder="1"/>
    <xf numFmtId="0" fontId="5" fillId="4" borderId="5" xfId="0" applyFont="1" applyFill="1" applyBorder="1"/>
    <xf numFmtId="0" fontId="2" fillId="6" borderId="5" xfId="0" applyFont="1" applyFill="1" applyBorder="1"/>
    <xf numFmtId="0" fontId="0" fillId="6" borderId="5" xfId="0" applyFill="1" applyBorder="1"/>
    <xf numFmtId="2" fontId="5" fillId="6" borderId="5" xfId="0" applyNumberFormat="1" applyFont="1" applyFill="1" applyBorder="1"/>
    <xf numFmtId="2" fontId="5" fillId="4" borderId="5" xfId="0" applyNumberFormat="1" applyFont="1" applyFill="1" applyBorder="1"/>
    <xf numFmtId="0" fontId="0" fillId="4" borderId="5" xfId="0" applyFill="1" applyBorder="1"/>
    <xf numFmtId="2" fontId="0" fillId="4" borderId="5" xfId="0" applyNumberFormat="1" applyFill="1" applyBorder="1"/>
    <xf numFmtId="0" fontId="6" fillId="0" borderId="8" xfId="0" applyFont="1" applyBorder="1" applyAlignment="1">
      <alignment horizontal="center"/>
    </xf>
    <xf numFmtId="0" fontId="0" fillId="0" borderId="9" xfId="0" applyBorder="1"/>
    <xf numFmtId="0" fontId="0" fillId="4" borderId="9" xfId="0" applyFill="1" applyBorder="1"/>
    <xf numFmtId="0" fontId="0" fillId="4" borderId="10" xfId="0" applyFill="1" applyBorder="1"/>
    <xf numFmtId="0" fontId="2" fillId="4" borderId="4" xfId="0" applyFont="1" applyFill="1" applyBorder="1" applyAlignment="1">
      <alignment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0" borderId="5" xfId="0" applyNumberFormat="1" applyFont="1" applyBorder="1"/>
    <xf numFmtId="2" fontId="5" fillId="0" borderId="5" xfId="0" applyNumberFormat="1" applyFont="1" applyBorder="1"/>
    <xf numFmtId="0" fontId="1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/>
    <xf numFmtId="0" fontId="0" fillId="4" borderId="0" xfId="0" applyFill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4" borderId="3" xfId="0" applyFont="1" applyFill="1" applyBorder="1"/>
    <xf numFmtId="2" fontId="5" fillId="4" borderId="3" xfId="0" applyNumberFormat="1" applyFont="1" applyFill="1" applyBorder="1"/>
    <xf numFmtId="0" fontId="0" fillId="4" borderId="3" xfId="0" applyFill="1" applyBorder="1"/>
    <xf numFmtId="0" fontId="9" fillId="2" borderId="3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16" fontId="2" fillId="0" borderId="3" xfId="0" applyNumberFormat="1" applyFont="1" applyBorder="1" applyAlignment="1">
      <alignment horizontal="center"/>
    </xf>
    <xf numFmtId="16" fontId="2" fillId="0" borderId="3" xfId="0" applyNumberFormat="1" applyFont="1" applyBorder="1" applyAlignment="1">
      <alignment horizontal="center"/>
    </xf>
    <xf numFmtId="2" fontId="10" fillId="0" borderId="5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68"/>
  <sheetViews>
    <sheetView tabSelected="1" workbookViewId="0">
      <selection sqref="A1:A1048576"/>
    </sheetView>
  </sheetViews>
  <sheetFormatPr defaultRowHeight="20.25" x14ac:dyDescent="0.3"/>
  <cols>
    <col min="1" max="1" width="12.453125" customWidth="1"/>
    <col min="2" max="2" width="8.6328125" customWidth="1"/>
    <col min="3" max="3" width="8.7265625" hidden="1" customWidth="1"/>
    <col min="4" max="4" width="8.6328125" hidden="1" customWidth="1"/>
    <col min="5" max="19" width="8.7265625" hidden="1" customWidth="1"/>
    <col min="20" max="20" width="8.1796875" hidden="1" customWidth="1"/>
    <col min="21" max="31" width="8.7265625" hidden="1" customWidth="1"/>
    <col min="32" max="32" width="8.08984375" hidden="1" customWidth="1"/>
    <col min="33" max="48" width="8.7265625" hidden="1" customWidth="1"/>
    <col min="49" max="49" width="0.26953125" hidden="1" customWidth="1"/>
    <col min="50" max="63" width="8.7265625" hidden="1" customWidth="1"/>
    <col min="64" max="64" width="8.984375E-2" hidden="1" customWidth="1"/>
  </cols>
  <sheetData>
    <row r="1" spans="1:66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ht="36.75" x14ac:dyDescent="0.3">
      <c r="A2" s="2" t="s">
        <v>1</v>
      </c>
      <c r="B2" s="2" t="s">
        <v>2</v>
      </c>
      <c r="C2" s="3">
        <v>1</v>
      </c>
      <c r="D2" s="4"/>
      <c r="E2" s="3">
        <v>2</v>
      </c>
      <c r="F2" s="4"/>
      <c r="G2" s="3">
        <v>3</v>
      </c>
      <c r="H2" s="4"/>
      <c r="I2" s="3">
        <v>4</v>
      </c>
      <c r="J2" s="4"/>
      <c r="K2" s="3">
        <v>5</v>
      </c>
      <c r="L2" s="4"/>
      <c r="M2" s="3">
        <v>6</v>
      </c>
      <c r="N2" s="4"/>
      <c r="O2" s="3">
        <v>7</v>
      </c>
      <c r="P2" s="4"/>
      <c r="Q2" s="3">
        <v>8</v>
      </c>
      <c r="R2" s="4"/>
      <c r="S2" s="3">
        <v>9</v>
      </c>
      <c r="T2" s="4"/>
      <c r="U2" s="3">
        <v>10</v>
      </c>
      <c r="V2" s="4"/>
      <c r="W2" s="3">
        <v>11</v>
      </c>
      <c r="X2" s="4"/>
      <c r="Y2" s="3">
        <v>12</v>
      </c>
      <c r="Z2" s="4"/>
      <c r="AA2" s="3">
        <v>13</v>
      </c>
      <c r="AB2" s="4"/>
      <c r="AC2" s="3">
        <v>14</v>
      </c>
      <c r="AD2" s="4"/>
      <c r="AE2" s="3">
        <v>15</v>
      </c>
      <c r="AF2" s="4"/>
      <c r="AG2" s="3">
        <v>16</v>
      </c>
      <c r="AH2" s="4"/>
      <c r="AI2" s="3">
        <v>17</v>
      </c>
      <c r="AJ2" s="4"/>
      <c r="AK2" s="3">
        <v>18</v>
      </c>
      <c r="AL2" s="4"/>
      <c r="AM2" s="3">
        <v>19</v>
      </c>
      <c r="AN2" s="4"/>
      <c r="AO2" s="3">
        <v>20</v>
      </c>
      <c r="AP2" s="4"/>
      <c r="AQ2" s="3">
        <v>21</v>
      </c>
      <c r="AR2" s="4"/>
      <c r="AS2" s="3">
        <v>22</v>
      </c>
      <c r="AT2" s="4"/>
      <c r="AU2" s="3">
        <v>23</v>
      </c>
      <c r="AV2" s="4"/>
      <c r="AW2" s="3">
        <v>24</v>
      </c>
      <c r="AX2" s="4"/>
      <c r="AY2" s="3">
        <v>24</v>
      </c>
      <c r="AZ2" s="4"/>
      <c r="BA2" s="5">
        <v>26</v>
      </c>
      <c r="BB2" s="6"/>
      <c r="BC2" s="3">
        <v>27</v>
      </c>
      <c r="BD2" s="4"/>
      <c r="BE2" s="3">
        <v>28</v>
      </c>
      <c r="BF2" s="4"/>
      <c r="BG2" s="3">
        <v>29</v>
      </c>
      <c r="BH2" s="4"/>
      <c r="BI2" s="3">
        <v>30</v>
      </c>
      <c r="BJ2" s="4"/>
      <c r="BK2" s="3">
        <v>31</v>
      </c>
      <c r="BL2" s="4"/>
      <c r="BM2" s="7" t="s">
        <v>3</v>
      </c>
      <c r="BN2" s="7" t="s">
        <v>4</v>
      </c>
    </row>
    <row r="3" spans="1:66" x14ac:dyDescent="0.3">
      <c r="A3" s="8"/>
      <c r="B3" s="8"/>
      <c r="C3" s="9">
        <v>326</v>
      </c>
      <c r="D3" s="10"/>
      <c r="E3" s="9">
        <v>778</v>
      </c>
      <c r="F3" s="10"/>
      <c r="G3" s="9"/>
      <c r="H3" s="10"/>
      <c r="I3" s="9"/>
      <c r="J3" s="10"/>
      <c r="K3" s="9"/>
      <c r="L3" s="10"/>
      <c r="M3" s="9"/>
      <c r="N3" s="10"/>
      <c r="O3" s="9"/>
      <c r="P3" s="10"/>
      <c r="Q3" s="9"/>
      <c r="R3" s="10"/>
      <c r="S3" s="9"/>
      <c r="T3" s="10"/>
      <c r="U3" s="9"/>
      <c r="V3" s="10"/>
      <c r="W3" s="9"/>
      <c r="X3" s="10"/>
      <c r="Y3" s="9">
        <v>4924</v>
      </c>
      <c r="Z3" s="10"/>
      <c r="AA3" s="9">
        <v>5378</v>
      </c>
      <c r="AB3" s="10"/>
      <c r="AC3" s="9">
        <v>5785</v>
      </c>
      <c r="AD3" s="10"/>
      <c r="AE3" s="9">
        <v>6191</v>
      </c>
      <c r="AF3" s="10"/>
      <c r="AG3" s="9">
        <v>6624</v>
      </c>
      <c r="AH3" s="10"/>
      <c r="AI3" s="9">
        <v>7015</v>
      </c>
      <c r="AJ3" s="10"/>
      <c r="AK3" s="9">
        <v>7387</v>
      </c>
      <c r="AL3" s="10"/>
      <c r="AM3" s="9">
        <v>7786</v>
      </c>
      <c r="AN3" s="10"/>
      <c r="AO3" s="9">
        <v>8205</v>
      </c>
      <c r="AP3" s="10"/>
      <c r="AQ3" s="9">
        <v>8656</v>
      </c>
      <c r="AR3" s="10"/>
      <c r="AS3" s="9">
        <v>9078</v>
      </c>
      <c r="AT3" s="10"/>
      <c r="AU3" s="9">
        <v>9502</v>
      </c>
      <c r="AV3" s="10"/>
      <c r="AW3" s="9"/>
      <c r="AX3" s="10"/>
      <c r="AY3" s="9">
        <v>9908</v>
      </c>
      <c r="AZ3" s="10"/>
      <c r="BA3" s="9"/>
      <c r="BB3" s="10"/>
      <c r="BC3" s="9"/>
      <c r="BD3" s="10"/>
      <c r="BE3" s="9"/>
      <c r="BF3" s="10"/>
      <c r="BG3" s="9"/>
      <c r="BH3" s="10"/>
      <c r="BI3" s="9"/>
      <c r="BJ3" s="10"/>
      <c r="BK3" s="9"/>
      <c r="BL3" s="10"/>
      <c r="BM3" s="11"/>
      <c r="BN3" s="11"/>
    </row>
    <row r="4" spans="1:66" x14ac:dyDescent="0.3">
      <c r="A4" s="12"/>
      <c r="B4" s="12"/>
      <c r="C4" s="13" t="s">
        <v>5</v>
      </c>
      <c r="D4" s="13" t="s">
        <v>6</v>
      </c>
      <c r="E4" s="13" t="s">
        <v>5</v>
      </c>
      <c r="F4" s="13" t="s">
        <v>6</v>
      </c>
      <c r="G4" s="13" t="s">
        <v>5</v>
      </c>
      <c r="H4" s="13" t="s">
        <v>6</v>
      </c>
      <c r="I4" s="13" t="s">
        <v>5</v>
      </c>
      <c r="J4" s="13" t="s">
        <v>7</v>
      </c>
      <c r="K4" s="13" t="s">
        <v>5</v>
      </c>
      <c r="L4" s="13" t="s">
        <v>6</v>
      </c>
      <c r="M4" s="13" t="s">
        <v>5</v>
      </c>
      <c r="N4" s="13" t="s">
        <v>6</v>
      </c>
      <c r="O4" s="13" t="s">
        <v>5</v>
      </c>
      <c r="P4" s="13" t="s">
        <v>6</v>
      </c>
      <c r="Q4" s="13" t="s">
        <v>5</v>
      </c>
      <c r="R4" s="13" t="s">
        <v>6</v>
      </c>
      <c r="S4" s="13" t="s">
        <v>5</v>
      </c>
      <c r="T4" s="13" t="s">
        <v>6</v>
      </c>
      <c r="U4" s="13" t="s">
        <v>5</v>
      </c>
      <c r="V4" s="13" t="s">
        <v>6</v>
      </c>
      <c r="W4" s="13" t="s">
        <v>5</v>
      </c>
      <c r="X4" s="13" t="s">
        <v>6</v>
      </c>
      <c r="Y4" s="13" t="s">
        <v>5</v>
      </c>
      <c r="Z4" s="13" t="s">
        <v>6</v>
      </c>
      <c r="AA4" s="13" t="s">
        <v>8</v>
      </c>
      <c r="AB4" s="13" t="s">
        <v>6</v>
      </c>
      <c r="AC4" s="13" t="s">
        <v>5</v>
      </c>
      <c r="AD4" s="13" t="s">
        <v>6</v>
      </c>
      <c r="AE4" s="13" t="s">
        <v>5</v>
      </c>
      <c r="AF4" s="13" t="s">
        <v>6</v>
      </c>
      <c r="AG4" s="13" t="s">
        <v>5</v>
      </c>
      <c r="AH4" s="13" t="s">
        <v>6</v>
      </c>
      <c r="AI4" s="13" t="s">
        <v>5</v>
      </c>
      <c r="AJ4" s="13" t="s">
        <v>6</v>
      </c>
      <c r="AK4" s="13" t="s">
        <v>5</v>
      </c>
      <c r="AL4" s="13" t="s">
        <v>6</v>
      </c>
      <c r="AM4" s="13" t="s">
        <v>5</v>
      </c>
      <c r="AN4" s="13" t="s">
        <v>6</v>
      </c>
      <c r="AO4" s="13" t="s">
        <v>5</v>
      </c>
      <c r="AP4" s="13" t="s">
        <v>6</v>
      </c>
      <c r="AQ4" s="13" t="s">
        <v>5</v>
      </c>
      <c r="AR4" s="13" t="s">
        <v>6</v>
      </c>
      <c r="AS4" s="13" t="s">
        <v>5</v>
      </c>
      <c r="AT4" s="13" t="s">
        <v>6</v>
      </c>
      <c r="AU4" s="13" t="s">
        <v>5</v>
      </c>
      <c r="AV4" s="13" t="s">
        <v>6</v>
      </c>
      <c r="AW4" s="13" t="s">
        <v>5</v>
      </c>
      <c r="AX4" s="13" t="s">
        <v>6</v>
      </c>
      <c r="AY4" s="13" t="s">
        <v>5</v>
      </c>
      <c r="AZ4" s="13" t="s">
        <v>6</v>
      </c>
      <c r="BA4" s="13" t="s">
        <v>5</v>
      </c>
      <c r="BB4" s="13" t="s">
        <v>6</v>
      </c>
      <c r="BC4" s="13" t="s">
        <v>5</v>
      </c>
      <c r="BD4" s="13" t="s">
        <v>6</v>
      </c>
      <c r="BE4" s="13" t="s">
        <v>5</v>
      </c>
      <c r="BF4" s="13" t="s">
        <v>6</v>
      </c>
      <c r="BG4" s="13" t="s">
        <v>5</v>
      </c>
      <c r="BH4" s="13" t="s">
        <v>6</v>
      </c>
      <c r="BI4" s="13" t="s">
        <v>5</v>
      </c>
      <c r="BJ4" s="13" t="s">
        <v>6</v>
      </c>
      <c r="BK4" s="13" t="s">
        <v>5</v>
      </c>
      <c r="BL4" s="13" t="s">
        <v>6</v>
      </c>
      <c r="BM4" s="14" t="s">
        <v>5</v>
      </c>
      <c r="BN4" s="14" t="s">
        <v>6</v>
      </c>
    </row>
    <row r="5" spans="1:66" x14ac:dyDescent="0.3">
      <c r="A5" s="15" t="s">
        <v>9</v>
      </c>
      <c r="B5" s="16" t="s">
        <v>10</v>
      </c>
      <c r="C5" s="15">
        <v>15</v>
      </c>
      <c r="D5" s="15">
        <v>307.8</v>
      </c>
      <c r="E5" s="15">
        <v>10.5</v>
      </c>
      <c r="F5" s="15">
        <v>215.46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>
        <v>14.5</v>
      </c>
      <c r="Z5" s="15">
        <v>297.54000000000002</v>
      </c>
      <c r="AA5" s="15">
        <v>13</v>
      </c>
      <c r="AB5" s="15">
        <v>266.76</v>
      </c>
      <c r="AC5" s="15">
        <v>10</v>
      </c>
      <c r="AD5" s="15">
        <v>205.2</v>
      </c>
      <c r="AE5" s="15">
        <v>15</v>
      </c>
      <c r="AF5" s="15">
        <v>307.8</v>
      </c>
      <c r="AG5" s="15">
        <v>14</v>
      </c>
      <c r="AH5" s="15">
        <v>287.27999999999997</v>
      </c>
      <c r="AI5" s="15">
        <v>15</v>
      </c>
      <c r="AJ5" s="15">
        <v>307.8</v>
      </c>
      <c r="AK5" s="15">
        <v>12.5</v>
      </c>
      <c r="AL5" s="15">
        <v>256.5</v>
      </c>
      <c r="AM5" s="15">
        <v>15</v>
      </c>
      <c r="AN5" s="15">
        <v>307.8</v>
      </c>
      <c r="AO5" s="15">
        <v>8</v>
      </c>
      <c r="AP5" s="15">
        <v>164.16</v>
      </c>
      <c r="AQ5" s="15">
        <v>12.5</v>
      </c>
      <c r="AR5" s="15">
        <v>256.5</v>
      </c>
      <c r="AS5" s="15">
        <v>11.5</v>
      </c>
      <c r="AT5" s="15">
        <v>235.98</v>
      </c>
      <c r="AU5" s="15">
        <v>12.5</v>
      </c>
      <c r="AV5" s="15">
        <v>256.5</v>
      </c>
      <c r="AW5" s="15"/>
      <c r="AX5" s="15"/>
      <c r="AY5" s="15">
        <v>5</v>
      </c>
      <c r="AZ5" s="15">
        <v>102.6</v>
      </c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7">
        <f>C5+E5+G5+I5+K5+M5+O5+Q5+S5+U5+W5+Y5+AA5+AC5+AE5+AG5+AI5+AK5+AM5+AO5+AQ5+AS5+AU5+AW5+AY5+BA5+BC5+BE5+BG5+BI5+BK5</f>
        <v>184</v>
      </c>
      <c r="BN5" s="18">
        <f>D5+F5+H5+J5+L5+N5+P5++R5+T5++V5+X5++Z5++AB5+++AD5+AF5+AH5++AJ5+AL5+AN5+++AP5+AR5+AT5+AV5+AX5+AZ5</f>
        <v>3775.68</v>
      </c>
    </row>
    <row r="6" spans="1:66" x14ac:dyDescent="0.3">
      <c r="A6" s="15" t="s">
        <v>11</v>
      </c>
      <c r="B6" s="16" t="s">
        <v>10</v>
      </c>
      <c r="C6" s="15">
        <v>24.5</v>
      </c>
      <c r="D6" s="15">
        <v>413.08</v>
      </c>
      <c r="E6" s="15">
        <v>14</v>
      </c>
      <c r="F6" s="15">
        <v>236.04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>
        <v>23.8</v>
      </c>
      <c r="Z6" s="15">
        <v>401.27</v>
      </c>
      <c r="AA6" s="15">
        <v>21</v>
      </c>
      <c r="AB6" s="15">
        <v>354.06</v>
      </c>
      <c r="AC6" s="15">
        <v>16.8</v>
      </c>
      <c r="AD6" s="15">
        <v>283.25</v>
      </c>
      <c r="AE6" s="15">
        <v>25.9</v>
      </c>
      <c r="AF6" s="15">
        <v>436.68</v>
      </c>
      <c r="AG6" s="15">
        <v>22.4</v>
      </c>
      <c r="AH6" s="15">
        <v>377.66</v>
      </c>
      <c r="AI6" s="15">
        <v>22.4</v>
      </c>
      <c r="AJ6" s="15">
        <v>377.66</v>
      </c>
      <c r="AK6" s="15">
        <v>21</v>
      </c>
      <c r="AL6" s="15">
        <v>354.06</v>
      </c>
      <c r="AM6" s="15">
        <v>25.2</v>
      </c>
      <c r="AN6" s="15">
        <v>424.87</v>
      </c>
      <c r="AO6" s="15">
        <v>11.9</v>
      </c>
      <c r="AP6" s="15">
        <v>200.64</v>
      </c>
      <c r="AQ6" s="15">
        <v>20.3</v>
      </c>
      <c r="AR6" s="15">
        <v>342.26</v>
      </c>
      <c r="AS6" s="15">
        <v>19.600000000000001</v>
      </c>
      <c r="AT6" s="15">
        <v>330.46</v>
      </c>
      <c r="AU6" s="15">
        <v>20.3</v>
      </c>
      <c r="AV6" s="15">
        <v>342.26</v>
      </c>
      <c r="AW6" s="15"/>
      <c r="AX6" s="15"/>
      <c r="AY6" s="15">
        <v>7</v>
      </c>
      <c r="AZ6" s="15">
        <v>118.02</v>
      </c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7">
        <f>C6+E6+G6+I6+K6+M6+O6+Q6+S6+U6+W6+Y6+AA6+AC6+AE6+AG6+AI6+AK6+AM6+AO6+AQ6+AS6+AU6+AW6+AY6+BA6+BC6+BE6+BG6+BI6+BK6</f>
        <v>296.10000000000002</v>
      </c>
      <c r="BN6" s="18">
        <f>D6+F6+H6+J6+L6+N6+P6++R6+T6++V6+X6++Z6++AB6+++AD6+AF6+AH6++AJ6+AL6+AN6+++AP6+AR6+AT6+AV6+AX6+AZ6</f>
        <v>4992.2699999999995</v>
      </c>
    </row>
    <row r="7" spans="1:66" x14ac:dyDescent="0.3">
      <c r="A7" s="15" t="s">
        <v>12</v>
      </c>
      <c r="B7" s="16" t="s">
        <v>10</v>
      </c>
      <c r="C7" s="15">
        <v>24.6</v>
      </c>
      <c r="D7" s="15">
        <v>389.66</v>
      </c>
      <c r="E7" s="15">
        <v>15</v>
      </c>
      <c r="F7" s="15">
        <v>237.6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>
        <v>24</v>
      </c>
      <c r="Z7" s="15">
        <v>380.16</v>
      </c>
      <c r="AA7" s="15">
        <v>25.8</v>
      </c>
      <c r="AB7" s="15">
        <v>408.67</v>
      </c>
      <c r="AC7" s="15">
        <v>16.2</v>
      </c>
      <c r="AD7" s="15">
        <v>256.61</v>
      </c>
      <c r="AE7" s="15">
        <v>25.8</v>
      </c>
      <c r="AF7" s="15">
        <v>408.67</v>
      </c>
      <c r="AG7" s="15">
        <v>22.8</v>
      </c>
      <c r="AH7" s="15">
        <v>361.15</v>
      </c>
      <c r="AI7" s="15">
        <v>21</v>
      </c>
      <c r="AJ7" s="15">
        <v>332.64</v>
      </c>
      <c r="AK7" s="15">
        <v>20.399999999999999</v>
      </c>
      <c r="AL7" s="15">
        <v>323.14</v>
      </c>
      <c r="AM7" s="15">
        <v>25.2</v>
      </c>
      <c r="AN7" s="15">
        <v>399.17</v>
      </c>
      <c r="AO7" s="15">
        <v>12</v>
      </c>
      <c r="AP7" s="15">
        <v>190.08</v>
      </c>
      <c r="AQ7" s="15">
        <v>20.399999999999999</v>
      </c>
      <c r="AR7" s="15">
        <v>323.14</v>
      </c>
      <c r="AS7" s="15">
        <v>19.8</v>
      </c>
      <c r="AT7" s="15">
        <v>313.63</v>
      </c>
      <c r="AU7" s="15">
        <v>20.399999999999999</v>
      </c>
      <c r="AV7" s="15">
        <v>323.14</v>
      </c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7">
        <f>C7+E7+G7+I7+K7+M7+O7+Q7+S7+U7+W7+Y7+AA7+AC7+AE7+AG7+AI7+AK7+AM7+AO7+AQ7+AS7+AU7+AW7+AY7+BA7+BC7+BE7+BG7+BI7+BK7</f>
        <v>293.39999999999998</v>
      </c>
      <c r="BN7" s="18">
        <f>D7+F7+H7+J7+L7+N7+P7++R7+T7++V7+X7++Z7++AB7+++AD7+AF7+AH7++AJ7+AL7+AN7+++AP7+AR7+AT7+AV7+AX7+AZ7</f>
        <v>4647.46</v>
      </c>
    </row>
    <row r="8" spans="1:66" x14ac:dyDescent="0.3">
      <c r="A8" s="15" t="s">
        <v>13</v>
      </c>
      <c r="B8" s="16" t="s">
        <v>10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9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7" t="s">
        <v>8</v>
      </c>
      <c r="BN8" s="18">
        <f>D8+F8+H8+J8+L8+N8+P8++R8+T8++V8+X8++Z8++AB8+++AD8+AF8+AH8++AJ8+AL8+AN8+++AP8+AR8+AT8+AV8+AX8+AZ8</f>
        <v>0</v>
      </c>
    </row>
    <row r="9" spans="1:66" x14ac:dyDescent="0.3">
      <c r="A9" s="13" t="s">
        <v>14</v>
      </c>
      <c r="B9" s="20"/>
      <c r="C9" s="21">
        <f>SUM(C5:C8)</f>
        <v>64.099999999999994</v>
      </c>
      <c r="D9" s="21">
        <f>SUM(D5:D8)</f>
        <v>1110.54</v>
      </c>
      <c r="E9" s="21">
        <f t="shared" ref="E9:BK9" si="0">SUM(E5:E8)</f>
        <v>39.5</v>
      </c>
      <c r="F9" s="21">
        <f t="shared" si="0"/>
        <v>689.1</v>
      </c>
      <c r="G9" s="21">
        <f t="shared" si="0"/>
        <v>0</v>
      </c>
      <c r="H9" s="21">
        <f t="shared" si="0"/>
        <v>0</v>
      </c>
      <c r="I9" s="21">
        <f t="shared" si="0"/>
        <v>0</v>
      </c>
      <c r="J9" s="21">
        <f t="shared" si="0"/>
        <v>0</v>
      </c>
      <c r="K9" s="21">
        <f t="shared" si="0"/>
        <v>0</v>
      </c>
      <c r="L9" s="21">
        <f t="shared" si="0"/>
        <v>0</v>
      </c>
      <c r="M9" s="21">
        <f t="shared" si="0"/>
        <v>0</v>
      </c>
      <c r="N9" s="21">
        <f t="shared" si="0"/>
        <v>0</v>
      </c>
      <c r="O9" s="21">
        <f t="shared" si="0"/>
        <v>0</v>
      </c>
      <c r="P9" s="21">
        <f t="shared" si="0"/>
        <v>0</v>
      </c>
      <c r="Q9" s="21">
        <f t="shared" si="0"/>
        <v>0</v>
      </c>
      <c r="R9" s="21">
        <f t="shared" si="0"/>
        <v>0</v>
      </c>
      <c r="S9" s="21">
        <f t="shared" si="0"/>
        <v>0</v>
      </c>
      <c r="T9" s="21">
        <f>SUM(T5:T8)</f>
        <v>0</v>
      </c>
      <c r="U9" s="21">
        <f t="shared" si="0"/>
        <v>0</v>
      </c>
      <c r="V9" s="21">
        <f t="shared" si="0"/>
        <v>0</v>
      </c>
      <c r="W9" s="21">
        <f t="shared" si="0"/>
        <v>0</v>
      </c>
      <c r="X9" s="21">
        <f t="shared" si="0"/>
        <v>0</v>
      </c>
      <c r="Y9" s="21">
        <f t="shared" si="0"/>
        <v>62.3</v>
      </c>
      <c r="Z9" s="21">
        <f t="shared" si="0"/>
        <v>1078.97</v>
      </c>
      <c r="AA9" s="21">
        <f>SUM(AA5:AA8)</f>
        <v>59.8</v>
      </c>
      <c r="AB9" s="21">
        <f>SUM(AB5:AB8)</f>
        <v>1029.49</v>
      </c>
      <c r="AC9" s="21">
        <f t="shared" si="0"/>
        <v>43</v>
      </c>
      <c r="AD9" s="21">
        <f>SUM(AD5:AD8)</f>
        <v>745.06</v>
      </c>
      <c r="AE9" s="21">
        <f t="shared" si="0"/>
        <v>66.7</v>
      </c>
      <c r="AF9" s="21">
        <f t="shared" si="0"/>
        <v>1153.1500000000001</v>
      </c>
      <c r="AG9" s="21">
        <f t="shared" si="0"/>
        <v>59.2</v>
      </c>
      <c r="AH9" s="21">
        <f t="shared" si="0"/>
        <v>1026.0900000000001</v>
      </c>
      <c r="AI9" s="21">
        <f t="shared" si="0"/>
        <v>58.4</v>
      </c>
      <c r="AJ9" s="21">
        <f t="shared" si="0"/>
        <v>1018.1</v>
      </c>
      <c r="AK9" s="21">
        <f t="shared" si="0"/>
        <v>53.9</v>
      </c>
      <c r="AL9" s="21">
        <f t="shared" si="0"/>
        <v>933.69999999999993</v>
      </c>
      <c r="AM9" s="21">
        <f>SUM(AM5:AM8)</f>
        <v>65.400000000000006</v>
      </c>
      <c r="AN9" s="21">
        <f>SUM(AN5:AN8)</f>
        <v>1131.8400000000001</v>
      </c>
      <c r="AO9" s="21">
        <f t="shared" si="0"/>
        <v>31.9</v>
      </c>
      <c r="AP9" s="21">
        <f t="shared" si="0"/>
        <v>554.88</v>
      </c>
      <c r="AQ9" s="21">
        <f t="shared" si="0"/>
        <v>53.199999999999996</v>
      </c>
      <c r="AR9" s="21">
        <f t="shared" si="0"/>
        <v>921.9</v>
      </c>
      <c r="AS9" s="21">
        <f t="shared" si="0"/>
        <v>50.900000000000006</v>
      </c>
      <c r="AT9" s="21">
        <f t="shared" si="0"/>
        <v>880.06999999999994</v>
      </c>
      <c r="AU9" s="21">
        <f>SUM(AU5:AU8)</f>
        <v>53.199999999999996</v>
      </c>
      <c r="AV9" s="21">
        <f>SUM(AV5:AV8)</f>
        <v>921.9</v>
      </c>
      <c r="AW9" s="21">
        <f t="shared" si="0"/>
        <v>0</v>
      </c>
      <c r="AX9" s="21">
        <f t="shared" si="0"/>
        <v>0</v>
      </c>
      <c r="AY9" s="21">
        <f t="shared" si="0"/>
        <v>12</v>
      </c>
      <c r="AZ9" s="21">
        <f t="shared" si="0"/>
        <v>220.62</v>
      </c>
      <c r="BA9" s="21">
        <f t="shared" si="0"/>
        <v>0</v>
      </c>
      <c r="BB9" s="21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1">
        <f t="shared" si="0"/>
        <v>0</v>
      </c>
      <c r="BH9" s="15">
        <f>SUM(BH5:BH8)</f>
        <v>0</v>
      </c>
      <c r="BI9" s="21">
        <f t="shared" si="0"/>
        <v>0</v>
      </c>
      <c r="BJ9" s="21">
        <f t="shared" si="0"/>
        <v>0</v>
      </c>
      <c r="BK9" s="21">
        <f t="shared" si="0"/>
        <v>0</v>
      </c>
      <c r="BL9" s="21">
        <f>SUM(BL5:BL8)</f>
        <v>0</v>
      </c>
      <c r="BM9" s="22">
        <f>C9+E9+G9+I9+K9+M9+O9+Q9+S9+U9+W9+Y9+AA9+AC9+AE9+AG9+AI9+AK9+AM9+AO9+AQ9+AS9+AU9+AW9+AY9+BA9+BC9+BE9+BG9+BI9+BK9</f>
        <v>773.5</v>
      </c>
      <c r="BN9" s="22">
        <f>SUM(BN5:BN8)</f>
        <v>13415.41</v>
      </c>
    </row>
    <row r="10" spans="1:66" x14ac:dyDescent="0.3">
      <c r="A10" s="23" t="s">
        <v>15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6"/>
      <c r="BN10" s="22">
        <f>D10+F10+H10+J10+L10+N10+P10+R10+T10+V10+X10+Z10+AB10+AD10+AF10+AH10+AJ10+AL10+AN10+AP10+AR10+AT10+AV10+AX10+AZ10+BB10+BD10+BF10+BH10+BJ10+BL10</f>
        <v>0</v>
      </c>
    </row>
    <row r="11" spans="1:66" x14ac:dyDescent="0.3">
      <c r="A11" s="27" t="s">
        <v>16</v>
      </c>
      <c r="B11" s="28"/>
      <c r="C11" s="29">
        <f>C10+C9</f>
        <v>64.099999999999994</v>
      </c>
      <c r="D11" s="29">
        <f t="shared" ref="D11:BL11" si="1">D10+D9</f>
        <v>1110.54</v>
      </c>
      <c r="E11" s="29">
        <f t="shared" si="1"/>
        <v>39.5</v>
      </c>
      <c r="F11" s="29">
        <f t="shared" si="1"/>
        <v>689.1</v>
      </c>
      <c r="G11" s="29">
        <f t="shared" si="1"/>
        <v>0</v>
      </c>
      <c r="H11" s="29">
        <f t="shared" si="1"/>
        <v>0</v>
      </c>
      <c r="I11" s="29">
        <f t="shared" si="1"/>
        <v>0</v>
      </c>
      <c r="J11" s="29">
        <f t="shared" si="1"/>
        <v>0</v>
      </c>
      <c r="K11" s="29">
        <f t="shared" si="1"/>
        <v>0</v>
      </c>
      <c r="L11" s="29">
        <f t="shared" si="1"/>
        <v>0</v>
      </c>
      <c r="M11" s="29">
        <f t="shared" si="1"/>
        <v>0</v>
      </c>
      <c r="N11" s="29">
        <f t="shared" si="1"/>
        <v>0</v>
      </c>
      <c r="O11" s="29">
        <f t="shared" si="1"/>
        <v>0</v>
      </c>
      <c r="P11" s="29">
        <f t="shared" si="1"/>
        <v>0</v>
      </c>
      <c r="Q11" s="29">
        <f t="shared" si="1"/>
        <v>0</v>
      </c>
      <c r="R11" s="29">
        <f t="shared" si="1"/>
        <v>0</v>
      </c>
      <c r="S11" s="29">
        <f t="shared" si="1"/>
        <v>0</v>
      </c>
      <c r="T11" s="29">
        <f t="shared" si="1"/>
        <v>0</v>
      </c>
      <c r="U11" s="29">
        <f t="shared" si="1"/>
        <v>0</v>
      </c>
      <c r="V11" s="29">
        <f t="shared" si="1"/>
        <v>0</v>
      </c>
      <c r="W11" s="29">
        <f t="shared" si="1"/>
        <v>0</v>
      </c>
      <c r="X11" s="29">
        <f t="shared" si="1"/>
        <v>0</v>
      </c>
      <c r="Y11" s="29">
        <f t="shared" si="1"/>
        <v>62.3</v>
      </c>
      <c r="Z11" s="29">
        <f t="shared" si="1"/>
        <v>1078.97</v>
      </c>
      <c r="AA11" s="29">
        <f t="shared" si="1"/>
        <v>59.8</v>
      </c>
      <c r="AB11" s="29">
        <f t="shared" si="1"/>
        <v>1029.49</v>
      </c>
      <c r="AC11" s="29">
        <f t="shared" si="1"/>
        <v>43</v>
      </c>
      <c r="AD11" s="29">
        <f t="shared" si="1"/>
        <v>745.06</v>
      </c>
      <c r="AE11" s="29">
        <f t="shared" si="1"/>
        <v>66.7</v>
      </c>
      <c r="AF11" s="29">
        <f t="shared" si="1"/>
        <v>1153.1500000000001</v>
      </c>
      <c r="AG11" s="29">
        <f t="shared" si="1"/>
        <v>59.2</v>
      </c>
      <c r="AH11" s="29">
        <f t="shared" si="1"/>
        <v>1026.0900000000001</v>
      </c>
      <c r="AI11" s="29">
        <f t="shared" si="1"/>
        <v>58.4</v>
      </c>
      <c r="AJ11" s="29">
        <f t="shared" si="1"/>
        <v>1018.1</v>
      </c>
      <c r="AK11" s="29">
        <f t="shared" si="1"/>
        <v>53.9</v>
      </c>
      <c r="AL11" s="29">
        <f t="shared" si="1"/>
        <v>933.69999999999993</v>
      </c>
      <c r="AM11" s="29">
        <f t="shared" si="1"/>
        <v>65.400000000000006</v>
      </c>
      <c r="AN11" s="29">
        <f t="shared" si="1"/>
        <v>1131.8400000000001</v>
      </c>
      <c r="AO11" s="29">
        <f t="shared" si="1"/>
        <v>31.9</v>
      </c>
      <c r="AP11" s="29">
        <f t="shared" si="1"/>
        <v>554.88</v>
      </c>
      <c r="AQ11" s="29">
        <f t="shared" si="1"/>
        <v>53.199999999999996</v>
      </c>
      <c r="AR11" s="29">
        <f t="shared" si="1"/>
        <v>921.9</v>
      </c>
      <c r="AS11" s="29">
        <f t="shared" si="1"/>
        <v>50.900000000000006</v>
      </c>
      <c r="AT11" s="29">
        <f t="shared" si="1"/>
        <v>880.06999999999994</v>
      </c>
      <c r="AU11" s="29">
        <f t="shared" si="1"/>
        <v>53.199999999999996</v>
      </c>
      <c r="AV11" s="29">
        <f t="shared" si="1"/>
        <v>921.9</v>
      </c>
      <c r="AW11" s="29">
        <f t="shared" si="1"/>
        <v>0</v>
      </c>
      <c r="AX11" s="29">
        <f t="shared" si="1"/>
        <v>0</v>
      </c>
      <c r="AY11" s="29">
        <f t="shared" si="1"/>
        <v>12</v>
      </c>
      <c r="AZ11" s="29">
        <f t="shared" si="1"/>
        <v>220.62</v>
      </c>
      <c r="BA11" s="29">
        <f t="shared" si="1"/>
        <v>0</v>
      </c>
      <c r="BB11" s="29">
        <f t="shared" si="1"/>
        <v>0</v>
      </c>
      <c r="BC11" s="29">
        <f t="shared" si="1"/>
        <v>0</v>
      </c>
      <c r="BD11" s="29">
        <f t="shared" si="1"/>
        <v>0</v>
      </c>
      <c r="BE11" s="29">
        <f t="shared" si="1"/>
        <v>0</v>
      </c>
      <c r="BF11" s="29">
        <f t="shared" si="1"/>
        <v>0</v>
      </c>
      <c r="BG11" s="29">
        <f t="shared" si="1"/>
        <v>0</v>
      </c>
      <c r="BH11" s="29">
        <f t="shared" si="1"/>
        <v>0</v>
      </c>
      <c r="BI11" s="29">
        <f t="shared" si="1"/>
        <v>0</v>
      </c>
      <c r="BJ11" s="29">
        <f t="shared" si="1"/>
        <v>0</v>
      </c>
      <c r="BK11" s="29">
        <f t="shared" si="1"/>
        <v>0</v>
      </c>
      <c r="BL11" s="29">
        <f t="shared" si="1"/>
        <v>0</v>
      </c>
      <c r="BM11" s="30">
        <f>BM9+BM10</f>
        <v>773.5</v>
      </c>
      <c r="BN11" s="22">
        <f>BN9</f>
        <v>13415.41</v>
      </c>
    </row>
    <row r="12" spans="1:66" x14ac:dyDescent="0.3">
      <c r="A12" s="24"/>
      <c r="B12" s="24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31"/>
      <c r="BN12" s="32"/>
    </row>
    <row r="13" spans="1:66" x14ac:dyDescent="0.3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31"/>
      <c r="BN13" s="31"/>
    </row>
    <row r="15" spans="1:66" ht="26.25" x14ac:dyDescent="0.4">
      <c r="A15" s="33" t="s">
        <v>17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5"/>
      <c r="BN15" s="36"/>
    </row>
    <row r="16" spans="1:66" ht="36.75" x14ac:dyDescent="0.3">
      <c r="A16" s="2" t="s">
        <v>1</v>
      </c>
      <c r="B16" s="2" t="s">
        <v>2</v>
      </c>
      <c r="C16" s="3">
        <v>1</v>
      </c>
      <c r="D16" s="4"/>
      <c r="E16" s="3">
        <v>2</v>
      </c>
      <c r="F16" s="4"/>
      <c r="G16" s="3">
        <v>3</v>
      </c>
      <c r="H16" s="4"/>
      <c r="I16" s="3">
        <v>4</v>
      </c>
      <c r="J16" s="4"/>
      <c r="K16" s="3">
        <v>5</v>
      </c>
      <c r="L16" s="4"/>
      <c r="M16" s="3">
        <v>6</v>
      </c>
      <c r="N16" s="4"/>
      <c r="O16" s="3">
        <v>7</v>
      </c>
      <c r="P16" s="4"/>
      <c r="Q16" s="3">
        <v>8</v>
      </c>
      <c r="R16" s="4"/>
      <c r="S16" s="3">
        <v>9</v>
      </c>
      <c r="T16" s="4"/>
      <c r="U16" s="3">
        <v>10</v>
      </c>
      <c r="V16" s="4"/>
      <c r="W16" s="3">
        <v>11</v>
      </c>
      <c r="X16" s="4"/>
      <c r="Y16" s="3">
        <v>12</v>
      </c>
      <c r="Z16" s="4"/>
      <c r="AA16" s="3">
        <v>13</v>
      </c>
      <c r="AB16" s="4"/>
      <c r="AC16" s="3">
        <v>14</v>
      </c>
      <c r="AD16" s="4"/>
      <c r="AE16" s="3">
        <v>15</v>
      </c>
      <c r="AF16" s="4"/>
      <c r="AG16" s="3">
        <v>16</v>
      </c>
      <c r="AH16" s="4"/>
      <c r="AI16" s="3">
        <v>17</v>
      </c>
      <c r="AJ16" s="4"/>
      <c r="AK16" s="3">
        <v>18</v>
      </c>
      <c r="AL16" s="4"/>
      <c r="AM16" s="3">
        <v>19</v>
      </c>
      <c r="AN16" s="4"/>
      <c r="AO16" s="3">
        <v>20</v>
      </c>
      <c r="AP16" s="4"/>
      <c r="AQ16" s="3">
        <v>21</v>
      </c>
      <c r="AR16" s="4"/>
      <c r="AS16" s="3">
        <v>22</v>
      </c>
      <c r="AT16" s="4"/>
      <c r="AU16" s="3">
        <v>23</v>
      </c>
      <c r="AV16" s="4"/>
      <c r="AW16" s="3">
        <v>24</v>
      </c>
      <c r="AX16" s="4"/>
      <c r="AY16" s="3">
        <v>25</v>
      </c>
      <c r="AZ16" s="4"/>
      <c r="BA16" s="5">
        <v>26</v>
      </c>
      <c r="BB16" s="6"/>
      <c r="BC16" s="3">
        <v>27</v>
      </c>
      <c r="BD16" s="4"/>
      <c r="BE16" s="3">
        <v>28</v>
      </c>
      <c r="BF16" s="4"/>
      <c r="BG16" s="3">
        <v>29</v>
      </c>
      <c r="BH16" s="4"/>
      <c r="BI16" s="3">
        <v>30</v>
      </c>
      <c r="BJ16" s="4"/>
      <c r="BK16" s="3">
        <v>31</v>
      </c>
      <c r="BL16" s="4"/>
      <c r="BM16" s="7" t="s">
        <v>3</v>
      </c>
      <c r="BN16" s="37" t="s">
        <v>4</v>
      </c>
    </row>
    <row r="17" spans="1:66" x14ac:dyDescent="0.3">
      <c r="A17" s="8"/>
      <c r="B17" s="8"/>
      <c r="C17" s="38"/>
      <c r="D17" s="39"/>
      <c r="E17" s="38"/>
      <c r="F17" s="39"/>
      <c r="G17" s="38"/>
      <c r="H17" s="39"/>
      <c r="I17" s="40"/>
      <c r="J17" s="41"/>
      <c r="K17" s="38"/>
      <c r="L17" s="39"/>
      <c r="M17" s="40"/>
      <c r="N17" s="41"/>
      <c r="O17" s="38"/>
      <c r="P17" s="39"/>
      <c r="Q17" s="40"/>
      <c r="R17" s="41"/>
      <c r="S17" s="40"/>
      <c r="T17" s="41"/>
      <c r="U17" s="38"/>
      <c r="V17" s="39"/>
      <c r="W17" s="40"/>
      <c r="X17" s="41"/>
      <c r="Y17" s="38" t="s">
        <v>18</v>
      </c>
      <c r="Z17" s="39"/>
      <c r="AA17" s="38"/>
      <c r="AB17" s="39"/>
      <c r="AC17" s="38"/>
      <c r="AD17" s="39"/>
      <c r="AE17" s="38"/>
      <c r="AF17" s="39"/>
      <c r="AG17" s="38" t="s">
        <v>19</v>
      </c>
      <c r="AH17" s="39"/>
      <c r="AI17" s="40"/>
      <c r="AJ17" s="41"/>
      <c r="AK17" s="38"/>
      <c r="AL17" s="39"/>
      <c r="AM17" s="38" t="s">
        <v>20</v>
      </c>
      <c r="AN17" s="39"/>
      <c r="AO17" s="42"/>
      <c r="AP17" s="43"/>
      <c r="AQ17" s="38" t="s">
        <v>21</v>
      </c>
      <c r="AR17" s="39"/>
      <c r="AS17" s="40"/>
      <c r="AT17" s="41"/>
      <c r="AU17" s="38" t="s">
        <v>22</v>
      </c>
      <c r="AV17" s="39"/>
      <c r="AW17" s="42"/>
      <c r="AX17" s="43"/>
      <c r="AY17" s="40"/>
      <c r="AZ17" s="41"/>
      <c r="BA17" s="9"/>
      <c r="BB17" s="10"/>
      <c r="BC17" s="9"/>
      <c r="BD17" s="10"/>
      <c r="BE17" s="9"/>
      <c r="BF17" s="10"/>
      <c r="BG17" s="9"/>
      <c r="BH17" s="10"/>
      <c r="BI17" s="9"/>
      <c r="BJ17" s="10"/>
      <c r="BK17" s="9"/>
      <c r="BL17" s="10"/>
      <c r="BM17" s="44"/>
      <c r="BN17" s="45"/>
    </row>
    <row r="18" spans="1:66" x14ac:dyDescent="0.3">
      <c r="A18" s="12"/>
      <c r="B18" s="12"/>
      <c r="C18" s="13" t="s">
        <v>5</v>
      </c>
      <c r="D18" s="13" t="s">
        <v>6</v>
      </c>
      <c r="E18" s="13" t="s">
        <v>5</v>
      </c>
      <c r="F18" s="13" t="s">
        <v>6</v>
      </c>
      <c r="G18" s="13" t="s">
        <v>5</v>
      </c>
      <c r="H18" s="13" t="s">
        <v>6</v>
      </c>
      <c r="I18" s="13" t="s">
        <v>5</v>
      </c>
      <c r="J18" s="13" t="s">
        <v>6</v>
      </c>
      <c r="K18" s="13" t="s">
        <v>5</v>
      </c>
      <c r="L18" s="13" t="s">
        <v>6</v>
      </c>
      <c r="M18" s="13" t="s">
        <v>5</v>
      </c>
      <c r="N18" s="13" t="s">
        <v>6</v>
      </c>
      <c r="O18" s="13" t="s">
        <v>5</v>
      </c>
      <c r="P18" s="13" t="s">
        <v>6</v>
      </c>
      <c r="Q18" s="13" t="s">
        <v>5</v>
      </c>
      <c r="R18" s="13" t="s">
        <v>6</v>
      </c>
      <c r="S18" s="13" t="s">
        <v>5</v>
      </c>
      <c r="T18" s="13" t="s">
        <v>6</v>
      </c>
      <c r="U18" s="13" t="s">
        <v>5</v>
      </c>
      <c r="V18" s="13" t="s">
        <v>6</v>
      </c>
      <c r="W18" s="13" t="s">
        <v>5</v>
      </c>
      <c r="X18" s="13" t="s">
        <v>6</v>
      </c>
      <c r="Y18" s="13" t="s">
        <v>5</v>
      </c>
      <c r="Z18" s="13" t="s">
        <v>6</v>
      </c>
      <c r="AA18" s="13" t="s">
        <v>5</v>
      </c>
      <c r="AB18" s="13" t="s">
        <v>6</v>
      </c>
      <c r="AC18" s="13" t="s">
        <v>5</v>
      </c>
      <c r="AD18" s="13" t="s">
        <v>6</v>
      </c>
      <c r="AE18" s="13" t="s">
        <v>5</v>
      </c>
      <c r="AF18" s="13" t="s">
        <v>6</v>
      </c>
      <c r="AG18" s="13" t="s">
        <v>5</v>
      </c>
      <c r="AH18" s="13" t="s">
        <v>6</v>
      </c>
      <c r="AI18" s="13" t="s">
        <v>5</v>
      </c>
      <c r="AJ18" s="13" t="s">
        <v>6</v>
      </c>
      <c r="AK18" s="13" t="s">
        <v>5</v>
      </c>
      <c r="AL18" s="13" t="s">
        <v>6</v>
      </c>
      <c r="AM18" s="13" t="s">
        <v>5</v>
      </c>
      <c r="AN18" s="13" t="s">
        <v>6</v>
      </c>
      <c r="AO18" s="13" t="s">
        <v>5</v>
      </c>
      <c r="AP18" s="13" t="s">
        <v>6</v>
      </c>
      <c r="AQ18" s="13" t="s">
        <v>5</v>
      </c>
      <c r="AR18" s="13" t="s">
        <v>6</v>
      </c>
      <c r="AS18" s="13" t="s">
        <v>5</v>
      </c>
      <c r="AT18" s="13" t="s">
        <v>6</v>
      </c>
      <c r="AU18" s="13" t="s">
        <v>5</v>
      </c>
      <c r="AV18" s="13" t="s">
        <v>6</v>
      </c>
      <c r="AW18" s="13" t="s">
        <v>5</v>
      </c>
      <c r="AX18" s="13" t="s">
        <v>6</v>
      </c>
      <c r="AY18" s="13" t="s">
        <v>5</v>
      </c>
      <c r="AZ18" s="13" t="s">
        <v>6</v>
      </c>
      <c r="BA18" s="13" t="s">
        <v>5</v>
      </c>
      <c r="BB18" s="13" t="s">
        <v>6</v>
      </c>
      <c r="BC18" s="13" t="s">
        <v>5</v>
      </c>
      <c r="BD18" s="13" t="s">
        <v>6</v>
      </c>
      <c r="BE18" s="13" t="s">
        <v>5</v>
      </c>
      <c r="BF18" s="13" t="s">
        <v>6</v>
      </c>
      <c r="BG18" s="13" t="s">
        <v>5</v>
      </c>
      <c r="BH18" s="13" t="s">
        <v>6</v>
      </c>
      <c r="BI18" s="13" t="s">
        <v>5</v>
      </c>
      <c r="BJ18" s="13" t="s">
        <v>6</v>
      </c>
      <c r="BK18" s="13" t="s">
        <v>5</v>
      </c>
      <c r="BL18" s="13" t="s">
        <v>6</v>
      </c>
      <c r="BM18" s="14" t="s">
        <v>5</v>
      </c>
      <c r="BN18" s="14" t="s">
        <v>6</v>
      </c>
    </row>
    <row r="19" spans="1:66" x14ac:dyDescent="0.3">
      <c r="A19" s="15" t="s">
        <v>23</v>
      </c>
      <c r="B19" s="1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46"/>
      <c r="AH19" s="15"/>
      <c r="AI19" s="15"/>
      <c r="AJ19" s="15"/>
      <c r="AK19" s="15"/>
      <c r="AL19" s="15"/>
      <c r="AM19" s="15">
        <v>55</v>
      </c>
      <c r="AN19" s="15">
        <v>981.75</v>
      </c>
      <c r="AO19" s="15"/>
      <c r="AP19" s="15"/>
      <c r="AQ19" s="15">
        <v>50</v>
      </c>
      <c r="AR19" s="15">
        <v>892.5</v>
      </c>
      <c r="AS19" s="15"/>
      <c r="AT19" s="15"/>
      <c r="AU19" s="15">
        <v>50</v>
      </c>
      <c r="AV19" s="15">
        <v>892.5</v>
      </c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22">
        <f>C19+E19+G19+I19+K19+M19+O19+Q19+S19+U19+W19+Y19+AA19+AC19+AE19+AG19+AI19+AK19+AM19+AO19+AQ19+AS19+AU19+AW19+AY19+BA19+BC19+BE19+BG19+BI19+BK19</f>
        <v>155</v>
      </c>
      <c r="BN19" s="18">
        <f>D19+F19+H19+J19+L19+N19+P19+R19+T19+V19+X19+Z19+AB19+AD19+AF19+AH19+AJ19+AL19+AN19+AP19+AR19+AT19+AV19+AX19+AZ19+BB19+BD19+BF19+BH19+BJ19+BL19</f>
        <v>2766.75</v>
      </c>
    </row>
    <row r="20" spans="1:66" x14ac:dyDescent="0.3">
      <c r="A20" s="15" t="s">
        <v>24</v>
      </c>
      <c r="B20" s="1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46">
        <v>20</v>
      </c>
      <c r="AH20" s="15">
        <v>500</v>
      </c>
      <c r="AI20" s="15"/>
      <c r="AJ20" s="15"/>
      <c r="AK20" s="15"/>
      <c r="AL20" s="15"/>
      <c r="AM20" s="15">
        <v>20</v>
      </c>
      <c r="AN20" s="15">
        <v>500</v>
      </c>
      <c r="AO20" s="15"/>
      <c r="AP20" s="15"/>
      <c r="AQ20" s="15"/>
      <c r="AR20" s="15"/>
      <c r="AS20" s="15"/>
      <c r="AT20" s="15"/>
      <c r="AU20" s="15">
        <v>17</v>
      </c>
      <c r="AV20" s="15">
        <v>425</v>
      </c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22">
        <f t="shared" ref="BM20:BN26" si="2">C20+E20+G20+I20+K20+M20+O20+Q20+S20+U20+W20+Y20+AA20+AC20+AE20+AG20+AI20+AK20+AM20+AO20+AQ20+AS20+AU20+AW20+AY20+BA20+BC20+BE20+BG20+BI20+BK20</f>
        <v>57</v>
      </c>
      <c r="BN20" s="18">
        <f t="shared" si="2"/>
        <v>1425</v>
      </c>
    </row>
    <row r="21" spans="1:66" x14ac:dyDescent="0.3">
      <c r="A21" s="15" t="s">
        <v>25</v>
      </c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>
        <v>20</v>
      </c>
      <c r="Z21" s="15">
        <v>620</v>
      </c>
      <c r="AA21" s="15"/>
      <c r="AB21" s="15"/>
      <c r="AC21" s="15"/>
      <c r="AD21" s="15"/>
      <c r="AE21" s="15"/>
      <c r="AF21" s="15"/>
      <c r="AG21" s="46">
        <v>20</v>
      </c>
      <c r="AH21" s="15">
        <v>620</v>
      </c>
      <c r="AI21" s="15"/>
      <c r="AJ21" s="15"/>
      <c r="AK21" s="15"/>
      <c r="AL21" s="15"/>
      <c r="AM21" s="15"/>
      <c r="AN21" s="15"/>
      <c r="AO21" s="15"/>
      <c r="AP21" s="15"/>
      <c r="AQ21" s="15">
        <v>16</v>
      </c>
      <c r="AR21" s="15">
        <v>496</v>
      </c>
      <c r="AS21" s="15"/>
      <c r="AT21" s="15"/>
      <c r="AU21" s="15">
        <v>17</v>
      </c>
      <c r="AV21" s="15">
        <v>527</v>
      </c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22">
        <f t="shared" si="2"/>
        <v>73</v>
      </c>
      <c r="BN21" s="18">
        <f t="shared" si="2"/>
        <v>2263</v>
      </c>
    </row>
    <row r="22" spans="1:66" x14ac:dyDescent="0.3">
      <c r="A22" s="15" t="s">
        <v>26</v>
      </c>
      <c r="B22" s="16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>
        <v>5.2</v>
      </c>
      <c r="Z22" s="15">
        <v>374.4</v>
      </c>
      <c r="AA22" s="15"/>
      <c r="AB22" s="15"/>
      <c r="AC22" s="15"/>
      <c r="AD22" s="15"/>
      <c r="AE22" s="15"/>
      <c r="AF22" s="15"/>
      <c r="AG22" s="46">
        <v>5.2</v>
      </c>
      <c r="AH22" s="15">
        <v>374.4</v>
      </c>
      <c r="AI22" s="15"/>
      <c r="AJ22" s="15"/>
      <c r="AK22" s="15"/>
      <c r="AL22" s="15"/>
      <c r="AM22" s="15">
        <v>4.8</v>
      </c>
      <c r="AN22" s="15">
        <v>345.6</v>
      </c>
      <c r="AO22" s="15"/>
      <c r="AP22" s="15"/>
      <c r="AQ22" s="15">
        <v>6</v>
      </c>
      <c r="AR22" s="15">
        <v>432</v>
      </c>
      <c r="AS22" s="15"/>
      <c r="AT22" s="15"/>
      <c r="AU22" s="15">
        <v>4</v>
      </c>
      <c r="AV22" s="15">
        <v>288</v>
      </c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22">
        <f t="shared" si="2"/>
        <v>25.2</v>
      </c>
      <c r="BN22" s="18">
        <f t="shared" si="2"/>
        <v>1814.4</v>
      </c>
    </row>
    <row r="23" spans="1:66" x14ac:dyDescent="0.3">
      <c r="A23" s="15" t="s">
        <v>27</v>
      </c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46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22">
        <f t="shared" si="2"/>
        <v>0</v>
      </c>
      <c r="BN23" s="18">
        <f t="shared" si="2"/>
        <v>0</v>
      </c>
    </row>
    <row r="24" spans="1:66" x14ac:dyDescent="0.3">
      <c r="A24" s="15" t="s">
        <v>28</v>
      </c>
      <c r="B24" s="16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>
        <v>10</v>
      </c>
      <c r="Z24" s="15">
        <v>700</v>
      </c>
      <c r="AA24" s="15"/>
      <c r="AB24" s="15"/>
      <c r="AC24" s="15"/>
      <c r="AD24" s="15"/>
      <c r="AE24" s="15"/>
      <c r="AF24" s="15"/>
      <c r="AG24" s="46">
        <v>25</v>
      </c>
      <c r="AH24" s="15">
        <v>1750</v>
      </c>
      <c r="AI24" s="15"/>
      <c r="AJ24" s="15"/>
      <c r="AK24" s="15"/>
      <c r="AL24" s="15"/>
      <c r="AM24" s="15">
        <v>15</v>
      </c>
      <c r="AN24" s="15">
        <v>1050</v>
      </c>
      <c r="AO24" s="15"/>
      <c r="AP24" s="15"/>
      <c r="AQ24" s="15">
        <v>10</v>
      </c>
      <c r="AR24" s="15">
        <v>700</v>
      </c>
      <c r="AS24" s="15"/>
      <c r="AT24" s="15"/>
      <c r="AU24" s="15">
        <v>10</v>
      </c>
      <c r="AV24" s="15">
        <v>700</v>
      </c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22">
        <f t="shared" si="2"/>
        <v>70</v>
      </c>
      <c r="BN24" s="18">
        <f t="shared" si="2"/>
        <v>4900</v>
      </c>
    </row>
    <row r="25" spans="1:66" x14ac:dyDescent="0.3">
      <c r="A25" s="13" t="s">
        <v>14</v>
      </c>
      <c r="B25" s="20"/>
      <c r="C25" s="21">
        <v>0</v>
      </c>
      <c r="D25" s="21">
        <f>SUM(D19:D24)</f>
        <v>0</v>
      </c>
      <c r="E25" s="21">
        <f>SUM(E19:E19)</f>
        <v>0</v>
      </c>
      <c r="F25" s="21">
        <f>SUM(F19:F24)</f>
        <v>0</v>
      </c>
      <c r="G25" s="21">
        <f>SUM(G19:G19)</f>
        <v>0</v>
      </c>
      <c r="H25" s="21">
        <f>SUM(H19:H24)</f>
        <v>0</v>
      </c>
      <c r="I25" s="21">
        <f>SUM(I19:I19)</f>
        <v>0</v>
      </c>
      <c r="J25" s="21">
        <f>SUM(J19:J24)</f>
        <v>0</v>
      </c>
      <c r="K25" s="21">
        <f>SUM(K19:K19)</f>
        <v>0</v>
      </c>
      <c r="L25" s="21">
        <f>SUM(L19:L24)</f>
        <v>0</v>
      </c>
      <c r="M25" s="21">
        <f>SUM(M19:M23)</f>
        <v>0</v>
      </c>
      <c r="N25" s="21">
        <f>SUM(N19:N23)</f>
        <v>0</v>
      </c>
      <c r="O25" s="21">
        <f>SUM(O19:O23)</f>
        <v>0</v>
      </c>
      <c r="P25" s="21">
        <f>SUM(P19:P24)</f>
        <v>0</v>
      </c>
      <c r="Q25" s="21">
        <f>SUM(Q19:Q19)</f>
        <v>0</v>
      </c>
      <c r="R25" s="21">
        <f>SUM(R19:R24)</f>
        <v>0</v>
      </c>
      <c r="S25" s="21">
        <f>SUM(S19:S23)</f>
        <v>0</v>
      </c>
      <c r="T25" s="21">
        <f>SUM(T19:T24)</f>
        <v>0</v>
      </c>
      <c r="U25" s="21">
        <f>SUM(U19:U23)</f>
        <v>0</v>
      </c>
      <c r="V25" s="21">
        <f>SUM(V19:V23)</f>
        <v>0</v>
      </c>
      <c r="W25" s="21">
        <f>SUM(W19:W19)</f>
        <v>0</v>
      </c>
      <c r="X25" s="21">
        <f>SUM(X19:X24)</f>
        <v>0</v>
      </c>
      <c r="Y25" s="21">
        <f>SUM(Y19:Y19)</f>
        <v>0</v>
      </c>
      <c r="Z25" s="21">
        <f>SUM(Z19:Z24)</f>
        <v>1694.4</v>
      </c>
      <c r="AA25" s="21">
        <f>SUM(AA19:AA19)</f>
        <v>0</v>
      </c>
      <c r="AB25" s="21">
        <f>SUM(AB19:AB23)</f>
        <v>0</v>
      </c>
      <c r="AC25" s="21">
        <f>SUM(AC19:AC19)</f>
        <v>0</v>
      </c>
      <c r="AD25" s="21">
        <f>SUM(AD19:AD24)</f>
        <v>0</v>
      </c>
      <c r="AE25" s="21">
        <f>SUM(AE19:AE23)</f>
        <v>0</v>
      </c>
      <c r="AF25" s="21">
        <f>SUM(AF19:AF23)</f>
        <v>0</v>
      </c>
      <c r="AG25" s="21">
        <f>SUM(AG19:AG19)</f>
        <v>0</v>
      </c>
      <c r="AH25" s="21">
        <f>SUM(AH19:AH24)</f>
        <v>3244.4</v>
      </c>
      <c r="AI25" s="21">
        <f>SUM(AI19:AI23)</f>
        <v>0</v>
      </c>
      <c r="AJ25" s="21">
        <f>SUM(AJ19:AJ24)</f>
        <v>0</v>
      </c>
      <c r="AK25" s="21">
        <f>SUM(AK19:AK19)</f>
        <v>0</v>
      </c>
      <c r="AL25" s="21">
        <f>SUM(AL19:AL24)</f>
        <v>0</v>
      </c>
      <c r="AM25" s="21">
        <f>SUM(AM19:AM24)</f>
        <v>94.8</v>
      </c>
      <c r="AN25" s="21">
        <f>SUM(AN19:AN24)</f>
        <v>2877.35</v>
      </c>
      <c r="AO25" s="21">
        <f>SUM(AO19:AO19)</f>
        <v>0</v>
      </c>
      <c r="AP25" s="21">
        <f>SUM(AP19:AP23)</f>
        <v>0</v>
      </c>
      <c r="AQ25" s="21">
        <f>SUM(AQ19:AQ19)</f>
        <v>50</v>
      </c>
      <c r="AR25" s="21">
        <f>SUM(AR19:AR24)</f>
        <v>2520.5</v>
      </c>
      <c r="AS25" s="21"/>
      <c r="AT25" s="21">
        <f>SUM(AT19:AT24)</f>
        <v>0</v>
      </c>
      <c r="AU25" s="21">
        <f>SUM(AU19:AU19)</f>
        <v>50</v>
      </c>
      <c r="AV25" s="21">
        <f>SUM(AV19:AV24)</f>
        <v>2832.5</v>
      </c>
      <c r="AW25" s="21">
        <f>SUM(AW19:AW19)</f>
        <v>0</v>
      </c>
      <c r="AX25" s="21">
        <f>SUM(AX19:AX24)</f>
        <v>0</v>
      </c>
      <c r="AY25" s="21">
        <f t="shared" ref="AY25:BJ25" si="3">SUM(AY19:AY19)</f>
        <v>0</v>
      </c>
      <c r="AZ25" s="21">
        <f t="shared" si="3"/>
        <v>0</v>
      </c>
      <c r="BA25" s="21">
        <f t="shared" si="3"/>
        <v>0</v>
      </c>
      <c r="BB25" s="21">
        <f t="shared" si="3"/>
        <v>0</v>
      </c>
      <c r="BC25" s="21">
        <f t="shared" si="3"/>
        <v>0</v>
      </c>
      <c r="BD25" s="21">
        <f t="shared" si="3"/>
        <v>0</v>
      </c>
      <c r="BE25" s="21">
        <f t="shared" si="3"/>
        <v>0</v>
      </c>
      <c r="BF25" s="21">
        <f>SUM(BF19:BF24)</f>
        <v>0</v>
      </c>
      <c r="BG25" s="21">
        <f t="shared" si="3"/>
        <v>0</v>
      </c>
      <c r="BH25" s="21">
        <f t="shared" si="3"/>
        <v>0</v>
      </c>
      <c r="BI25" s="21">
        <f t="shared" si="3"/>
        <v>0</v>
      </c>
      <c r="BJ25" s="21">
        <f t="shared" si="3"/>
        <v>0</v>
      </c>
      <c r="BK25" s="21">
        <f>SUM(BK19:BK23)</f>
        <v>0</v>
      </c>
      <c r="BL25" s="21">
        <f>SUM(BL19:BL23)</f>
        <v>0</v>
      </c>
      <c r="BM25" s="22">
        <f>SUM(BM19:BM23)</f>
        <v>310.2</v>
      </c>
      <c r="BN25" s="18">
        <f>SUM(BN19:BN24)</f>
        <v>13169.15</v>
      </c>
    </row>
    <row r="26" spans="1:66" x14ac:dyDescent="0.3">
      <c r="A26" s="23" t="s">
        <v>15</v>
      </c>
      <c r="B26" s="24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2">
        <f t="shared" si="2"/>
        <v>0</v>
      </c>
      <c r="BN26" s="22">
        <f t="shared" si="2"/>
        <v>0</v>
      </c>
    </row>
    <row r="27" spans="1:66" x14ac:dyDescent="0.3">
      <c r="A27" s="27" t="s">
        <v>16</v>
      </c>
      <c r="B27" s="28"/>
      <c r="C27" s="29">
        <f t="shared" ref="C27:BL27" si="4">C26+C25</f>
        <v>0</v>
      </c>
      <c r="D27" s="29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29">
        <f t="shared" si="4"/>
        <v>0</v>
      </c>
      <c r="K27" s="29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29">
        <f t="shared" si="4"/>
        <v>0</v>
      </c>
      <c r="Q27" s="29">
        <f t="shared" si="4"/>
        <v>0</v>
      </c>
      <c r="R27" s="29">
        <f t="shared" si="4"/>
        <v>0</v>
      </c>
      <c r="S27" s="29">
        <f t="shared" si="4"/>
        <v>0</v>
      </c>
      <c r="T27" s="29">
        <f t="shared" si="4"/>
        <v>0</v>
      </c>
      <c r="U27" s="29">
        <f t="shared" si="4"/>
        <v>0</v>
      </c>
      <c r="V27" s="29">
        <f t="shared" si="4"/>
        <v>0</v>
      </c>
      <c r="W27" s="29">
        <f t="shared" si="4"/>
        <v>0</v>
      </c>
      <c r="X27" s="29">
        <f t="shared" si="4"/>
        <v>0</v>
      </c>
      <c r="Y27" s="29">
        <f t="shared" si="4"/>
        <v>0</v>
      </c>
      <c r="Z27" s="29">
        <f t="shared" si="4"/>
        <v>1694.4</v>
      </c>
      <c r="AA27" s="29">
        <f t="shared" si="4"/>
        <v>0</v>
      </c>
      <c r="AB27" s="29">
        <f t="shared" si="4"/>
        <v>0</v>
      </c>
      <c r="AC27" s="29">
        <f t="shared" si="4"/>
        <v>0</v>
      </c>
      <c r="AD27" s="29">
        <f t="shared" si="4"/>
        <v>0</v>
      </c>
      <c r="AE27" s="29">
        <f t="shared" si="4"/>
        <v>0</v>
      </c>
      <c r="AF27" s="29">
        <f t="shared" si="4"/>
        <v>0</v>
      </c>
      <c r="AG27" s="29">
        <f t="shared" si="4"/>
        <v>0</v>
      </c>
      <c r="AH27" s="29">
        <f t="shared" si="4"/>
        <v>3244.4</v>
      </c>
      <c r="AI27" s="29">
        <f t="shared" si="4"/>
        <v>0</v>
      </c>
      <c r="AJ27" s="29">
        <f t="shared" si="4"/>
        <v>0</v>
      </c>
      <c r="AK27" s="29">
        <f t="shared" si="4"/>
        <v>0</v>
      </c>
      <c r="AL27" s="29">
        <f t="shared" si="4"/>
        <v>0</v>
      </c>
      <c r="AM27" s="29">
        <f t="shared" si="4"/>
        <v>94.8</v>
      </c>
      <c r="AN27" s="29">
        <f t="shared" si="4"/>
        <v>2877.35</v>
      </c>
      <c r="AO27" s="29">
        <f t="shared" si="4"/>
        <v>0</v>
      </c>
      <c r="AP27" s="29">
        <f t="shared" si="4"/>
        <v>0</v>
      </c>
      <c r="AQ27" s="29">
        <f t="shared" si="4"/>
        <v>50</v>
      </c>
      <c r="AR27" s="29">
        <f t="shared" si="4"/>
        <v>2520.5</v>
      </c>
      <c r="AS27" s="29">
        <f t="shared" si="4"/>
        <v>0</v>
      </c>
      <c r="AT27" s="29">
        <f t="shared" si="4"/>
        <v>0</v>
      </c>
      <c r="AU27" s="29">
        <f t="shared" si="4"/>
        <v>50</v>
      </c>
      <c r="AV27" s="29">
        <f t="shared" si="4"/>
        <v>2832.5</v>
      </c>
      <c r="AW27" s="29">
        <f t="shared" si="4"/>
        <v>0</v>
      </c>
      <c r="AX27" s="29">
        <f>AX26+AX25</f>
        <v>0</v>
      </c>
      <c r="AY27" s="29">
        <f t="shared" si="4"/>
        <v>0</v>
      </c>
      <c r="AZ27" s="29">
        <f t="shared" si="4"/>
        <v>0</v>
      </c>
      <c r="BA27" s="29">
        <f t="shared" si="4"/>
        <v>0</v>
      </c>
      <c r="BB27" s="29">
        <f t="shared" si="4"/>
        <v>0</v>
      </c>
      <c r="BC27" s="29">
        <f t="shared" si="4"/>
        <v>0</v>
      </c>
      <c r="BD27" s="29">
        <f t="shared" si="4"/>
        <v>0</v>
      </c>
      <c r="BE27" s="29">
        <f t="shared" si="4"/>
        <v>0</v>
      </c>
      <c r="BF27" s="29">
        <f t="shared" si="4"/>
        <v>0</v>
      </c>
      <c r="BG27" s="29">
        <f t="shared" si="4"/>
        <v>0</v>
      </c>
      <c r="BH27" s="29">
        <f t="shared" si="4"/>
        <v>0</v>
      </c>
      <c r="BI27" s="29">
        <f t="shared" si="4"/>
        <v>0</v>
      </c>
      <c r="BJ27" s="29">
        <f t="shared" si="4"/>
        <v>0</v>
      </c>
      <c r="BK27" s="29">
        <f t="shared" si="4"/>
        <v>0</v>
      </c>
      <c r="BL27" s="29">
        <f t="shared" si="4"/>
        <v>0</v>
      </c>
      <c r="BM27" s="22">
        <f>C27+E27+G27+I27+K27+M27+O27+Q27+S27+U27+W27+Y27+AA27+AC27+AE27+AG27+AI27+AK27+AM27+AO27+AQ27+AS27+AU27+AW27+AY27+BA27+BC27+BE27+BG27+BI27+BK27</f>
        <v>194.8</v>
      </c>
      <c r="BN27" s="22">
        <f>BN25</f>
        <v>13169.15</v>
      </c>
    </row>
    <row r="28" spans="1:66" x14ac:dyDescent="0.3">
      <c r="A28" s="24"/>
      <c r="B28" s="24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31"/>
      <c r="BN28" s="31"/>
    </row>
    <row r="29" spans="1:66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31"/>
      <c r="BN29" s="31"/>
    </row>
    <row r="31" spans="1:66" ht="26.25" x14ac:dyDescent="0.4">
      <c r="A31" s="48" t="s">
        <v>29</v>
      </c>
      <c r="B31" s="48"/>
      <c r="C31" s="49"/>
      <c r="D31" s="49"/>
      <c r="E31" s="49"/>
      <c r="F31" s="49"/>
      <c r="G31" s="49"/>
      <c r="H31" s="50"/>
      <c r="I31" s="50"/>
      <c r="J31" s="50"/>
      <c r="BM31" s="51"/>
      <c r="BN31" s="51"/>
    </row>
    <row r="32" spans="1:66" ht="54.75" x14ac:dyDescent="0.3">
      <c r="A32" s="52" t="s">
        <v>1</v>
      </c>
      <c r="B32" s="52" t="s">
        <v>2</v>
      </c>
      <c r="C32" s="53">
        <v>1</v>
      </c>
      <c r="D32" s="54"/>
      <c r="E32" s="53">
        <v>2</v>
      </c>
      <c r="F32" s="54"/>
      <c r="G32" s="53">
        <v>3</v>
      </c>
      <c r="H32" s="54"/>
      <c r="I32" s="53">
        <v>4</v>
      </c>
      <c r="J32" s="54"/>
      <c r="K32" s="53">
        <v>5</v>
      </c>
      <c r="L32" s="54"/>
      <c r="M32" s="53">
        <v>6</v>
      </c>
      <c r="N32" s="54"/>
      <c r="O32" s="53">
        <v>7</v>
      </c>
      <c r="P32" s="54"/>
      <c r="Q32" s="53">
        <v>8</v>
      </c>
      <c r="R32" s="54"/>
      <c r="S32" s="53">
        <v>9</v>
      </c>
      <c r="T32" s="54"/>
      <c r="U32" s="53">
        <v>10</v>
      </c>
      <c r="V32" s="54"/>
      <c r="W32" s="53">
        <v>11</v>
      </c>
      <c r="X32" s="54"/>
      <c r="Y32" s="53">
        <v>12</v>
      </c>
      <c r="Z32" s="54"/>
      <c r="AA32" s="53">
        <v>13</v>
      </c>
      <c r="AB32" s="54"/>
      <c r="AC32" s="53">
        <v>14</v>
      </c>
      <c r="AD32" s="54"/>
      <c r="AE32" s="53">
        <v>15</v>
      </c>
      <c r="AF32" s="54"/>
      <c r="AG32" s="53">
        <v>16</v>
      </c>
      <c r="AH32" s="54"/>
      <c r="AI32" s="53">
        <v>17</v>
      </c>
      <c r="AJ32" s="54"/>
      <c r="AK32" s="53">
        <v>18</v>
      </c>
      <c r="AL32" s="54"/>
      <c r="AM32" s="53">
        <v>19</v>
      </c>
      <c r="AN32" s="54"/>
      <c r="AO32" s="53">
        <v>20</v>
      </c>
      <c r="AP32" s="54"/>
      <c r="AQ32" s="53">
        <v>21</v>
      </c>
      <c r="AR32" s="54"/>
      <c r="AS32" s="53">
        <v>22</v>
      </c>
      <c r="AT32" s="54"/>
      <c r="AU32" s="53">
        <v>23</v>
      </c>
      <c r="AV32" s="54"/>
      <c r="AW32" s="53">
        <v>24</v>
      </c>
      <c r="AX32" s="54"/>
      <c r="AY32" s="53">
        <v>25</v>
      </c>
      <c r="AZ32" s="54"/>
      <c r="BA32" s="53">
        <v>26</v>
      </c>
      <c r="BB32" s="54"/>
      <c r="BC32" s="53">
        <v>27</v>
      </c>
      <c r="BD32" s="54"/>
      <c r="BE32" s="53">
        <v>28</v>
      </c>
      <c r="BF32" s="54"/>
      <c r="BG32" s="53">
        <v>29</v>
      </c>
      <c r="BH32" s="54"/>
      <c r="BI32" s="53">
        <v>30</v>
      </c>
      <c r="BJ32" s="54"/>
      <c r="BK32" s="53">
        <v>31</v>
      </c>
      <c r="BL32" s="54"/>
      <c r="BM32" s="7" t="s">
        <v>3</v>
      </c>
      <c r="BN32" s="55" t="s">
        <v>4</v>
      </c>
    </row>
    <row r="33" spans="1:66" x14ac:dyDescent="0.3">
      <c r="A33" s="56"/>
      <c r="B33" s="56"/>
      <c r="C33" s="57"/>
      <c r="D33" s="58"/>
      <c r="E33" s="59"/>
      <c r="F33" s="60"/>
      <c r="G33" s="59"/>
      <c r="H33" s="60"/>
      <c r="I33" s="59"/>
      <c r="J33" s="60"/>
      <c r="K33" s="59"/>
      <c r="L33" s="60"/>
      <c r="M33" s="59"/>
      <c r="N33" s="60"/>
      <c r="O33" s="59"/>
      <c r="P33" s="60"/>
      <c r="Q33" s="9"/>
      <c r="R33" s="10"/>
      <c r="S33" s="9" t="s">
        <v>30</v>
      </c>
      <c r="T33" s="10"/>
      <c r="U33" s="59"/>
      <c r="V33" s="60"/>
      <c r="W33" s="9"/>
      <c r="X33" s="10"/>
      <c r="Y33" s="9" t="s">
        <v>31</v>
      </c>
      <c r="Z33" s="10"/>
      <c r="AA33" s="9"/>
      <c r="AB33" s="10"/>
      <c r="AC33" s="9"/>
      <c r="AD33" s="10"/>
      <c r="AE33" s="9" t="s">
        <v>32</v>
      </c>
      <c r="AF33" s="10"/>
      <c r="AG33" s="9"/>
      <c r="AH33" s="10"/>
      <c r="AI33" s="9"/>
      <c r="AJ33" s="10"/>
      <c r="AK33" s="9"/>
      <c r="AL33" s="10"/>
      <c r="AM33" s="9"/>
      <c r="AN33" s="10"/>
      <c r="AO33" s="9"/>
      <c r="AP33" s="10"/>
      <c r="AQ33" s="9" t="s">
        <v>33</v>
      </c>
      <c r="AR33" s="10"/>
      <c r="AS33" s="9"/>
      <c r="AT33" s="10"/>
      <c r="AU33" s="59"/>
      <c r="AV33" s="60"/>
      <c r="AW33" s="9" t="s">
        <v>34</v>
      </c>
      <c r="AX33" s="10"/>
      <c r="AY33" s="59"/>
      <c r="AZ33" s="60"/>
      <c r="BA33" s="59"/>
      <c r="BB33" s="60"/>
      <c r="BC33" s="59"/>
      <c r="BD33" s="60"/>
      <c r="BE33" s="59"/>
      <c r="BF33" s="60"/>
      <c r="BG33" s="59"/>
      <c r="BH33" s="60"/>
      <c r="BI33" s="59"/>
      <c r="BJ33" s="60"/>
      <c r="BK33" s="9"/>
      <c r="BL33" s="10"/>
      <c r="BM33" s="61"/>
      <c r="BN33" s="62"/>
    </row>
    <row r="34" spans="1:66" x14ac:dyDescent="0.3">
      <c r="A34" s="63"/>
      <c r="B34" s="63"/>
      <c r="C34" s="13" t="s">
        <v>5</v>
      </c>
      <c r="D34" s="13" t="s">
        <v>6</v>
      </c>
      <c r="E34" s="13" t="s">
        <v>5</v>
      </c>
      <c r="F34" s="13" t="s">
        <v>6</v>
      </c>
      <c r="G34" s="13" t="s">
        <v>5</v>
      </c>
      <c r="H34" s="13" t="s">
        <v>6</v>
      </c>
      <c r="I34" s="13" t="s">
        <v>5</v>
      </c>
      <c r="J34" s="13" t="s">
        <v>6</v>
      </c>
      <c r="K34" s="13" t="s">
        <v>5</v>
      </c>
      <c r="L34" s="13" t="s">
        <v>6</v>
      </c>
      <c r="M34" s="13" t="s">
        <v>5</v>
      </c>
      <c r="N34" s="13" t="s">
        <v>6</v>
      </c>
      <c r="O34" s="13" t="s">
        <v>5</v>
      </c>
      <c r="P34" s="13" t="s">
        <v>6</v>
      </c>
      <c r="Q34" s="13" t="s">
        <v>5</v>
      </c>
      <c r="R34" s="13" t="s">
        <v>6</v>
      </c>
      <c r="S34" s="13" t="s">
        <v>5</v>
      </c>
      <c r="T34" s="13" t="s">
        <v>6</v>
      </c>
      <c r="U34" s="13" t="s">
        <v>5</v>
      </c>
      <c r="V34" s="13" t="s">
        <v>6</v>
      </c>
      <c r="W34" s="13" t="s">
        <v>5</v>
      </c>
      <c r="X34" s="13" t="s">
        <v>6</v>
      </c>
      <c r="Y34" s="13" t="s">
        <v>5</v>
      </c>
      <c r="Z34" s="13" t="s">
        <v>6</v>
      </c>
      <c r="AA34" s="13" t="s">
        <v>5</v>
      </c>
      <c r="AB34" s="13" t="s">
        <v>6</v>
      </c>
      <c r="AC34" s="13" t="s">
        <v>5</v>
      </c>
      <c r="AD34" s="13" t="s">
        <v>6</v>
      </c>
      <c r="AE34" s="13" t="s">
        <v>5</v>
      </c>
      <c r="AF34" s="13" t="s">
        <v>6</v>
      </c>
      <c r="AG34" s="13" t="s">
        <v>5</v>
      </c>
      <c r="AH34" s="13" t="s">
        <v>6</v>
      </c>
      <c r="AI34" s="13" t="s">
        <v>5</v>
      </c>
      <c r="AJ34" s="13" t="s">
        <v>6</v>
      </c>
      <c r="AK34" s="13" t="s">
        <v>5</v>
      </c>
      <c r="AL34" s="13" t="s">
        <v>6</v>
      </c>
      <c r="AM34" s="13" t="s">
        <v>5</v>
      </c>
      <c r="AN34" s="13" t="s">
        <v>6</v>
      </c>
      <c r="AO34" s="13" t="s">
        <v>5</v>
      </c>
      <c r="AP34" s="13" t="s">
        <v>6</v>
      </c>
      <c r="AQ34" s="13" t="s">
        <v>5</v>
      </c>
      <c r="AR34" s="13" t="s">
        <v>6</v>
      </c>
      <c r="AS34" s="13" t="s">
        <v>5</v>
      </c>
      <c r="AT34" s="13" t="s">
        <v>6</v>
      </c>
      <c r="AU34" s="13" t="s">
        <v>5</v>
      </c>
      <c r="AV34" s="13" t="s">
        <v>6</v>
      </c>
      <c r="AW34" s="13" t="s">
        <v>5</v>
      </c>
      <c r="AX34" s="13" t="s">
        <v>6</v>
      </c>
      <c r="AY34" s="13" t="s">
        <v>5</v>
      </c>
      <c r="AZ34" s="13" t="s">
        <v>6</v>
      </c>
      <c r="BA34" s="13" t="s">
        <v>5</v>
      </c>
      <c r="BB34" s="13" t="s">
        <v>6</v>
      </c>
      <c r="BC34" s="13" t="s">
        <v>5</v>
      </c>
      <c r="BD34" s="13" t="s">
        <v>6</v>
      </c>
      <c r="BE34" s="13" t="s">
        <v>5</v>
      </c>
      <c r="BF34" s="13" t="s">
        <v>6</v>
      </c>
      <c r="BG34" s="13" t="s">
        <v>5</v>
      </c>
      <c r="BH34" s="13" t="s">
        <v>6</v>
      </c>
      <c r="BI34" s="13" t="s">
        <v>5</v>
      </c>
      <c r="BJ34" s="13" t="s">
        <v>6</v>
      </c>
      <c r="BK34" s="13" t="s">
        <v>5</v>
      </c>
      <c r="BL34" s="13" t="s">
        <v>6</v>
      </c>
      <c r="BM34" s="14" t="s">
        <v>5</v>
      </c>
      <c r="BN34" s="64" t="s">
        <v>6</v>
      </c>
    </row>
    <row r="35" spans="1:66" x14ac:dyDescent="0.3">
      <c r="A35" s="15" t="s">
        <v>35</v>
      </c>
      <c r="B35" s="16" t="s">
        <v>10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22">
        <f t="shared" ref="BM35:BN40" si="5">C35+E35+G35+I35+K35+M35+O35+Q35+S35+U35+W35+Y35+AA35+AC35+AE35+AG35+AI35+AK35+AM35+AO35+AQ35+AS35+AU35+AW35+AY35+BA35+BC35+BE35+BG35+BI35+BK35</f>
        <v>0</v>
      </c>
      <c r="BN35" s="22">
        <f t="shared" si="5"/>
        <v>0</v>
      </c>
    </row>
    <row r="36" spans="1:66" x14ac:dyDescent="0.3">
      <c r="A36" s="15" t="s">
        <v>36</v>
      </c>
      <c r="B36" s="16" t="s">
        <v>10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22">
        <f t="shared" si="5"/>
        <v>0</v>
      </c>
      <c r="BN36" s="22">
        <f t="shared" si="5"/>
        <v>0</v>
      </c>
    </row>
    <row r="37" spans="1:66" x14ac:dyDescent="0.3">
      <c r="A37" s="15" t="s">
        <v>37</v>
      </c>
      <c r="B37" s="16" t="s">
        <v>10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>
        <v>720</v>
      </c>
      <c r="Z37" s="15">
        <v>1296</v>
      </c>
      <c r="AA37" s="15"/>
      <c r="AB37" s="15"/>
      <c r="AC37" s="15"/>
      <c r="AD37" s="15"/>
      <c r="AE37" s="15">
        <v>360</v>
      </c>
      <c r="AF37" s="15">
        <v>648</v>
      </c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22">
        <f t="shared" si="5"/>
        <v>1080</v>
      </c>
      <c r="BN37" s="22">
        <f t="shared" si="5"/>
        <v>1944</v>
      </c>
    </row>
    <row r="38" spans="1:66" x14ac:dyDescent="0.3">
      <c r="A38" s="15" t="s">
        <v>38</v>
      </c>
      <c r="B38" s="16" t="s">
        <v>10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>
        <v>20</v>
      </c>
      <c r="Z38" s="15">
        <v>300</v>
      </c>
      <c r="AA38" s="15"/>
      <c r="AB38" s="15"/>
      <c r="AC38" s="15"/>
      <c r="AD38" s="15"/>
      <c r="AE38" s="15">
        <v>40</v>
      </c>
      <c r="AF38" s="15">
        <v>600</v>
      </c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22">
        <f t="shared" si="5"/>
        <v>60</v>
      </c>
      <c r="BN38" s="22">
        <f t="shared" si="5"/>
        <v>900</v>
      </c>
    </row>
    <row r="39" spans="1:66" x14ac:dyDescent="0.3">
      <c r="A39" s="15" t="s">
        <v>39</v>
      </c>
      <c r="B39" s="16" t="s">
        <v>10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>
        <v>25</v>
      </c>
      <c r="Z39" s="15">
        <v>300</v>
      </c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22">
        <f t="shared" si="5"/>
        <v>25</v>
      </c>
      <c r="BN39" s="22">
        <f t="shared" si="5"/>
        <v>300</v>
      </c>
    </row>
    <row r="40" spans="1:66" x14ac:dyDescent="0.3">
      <c r="A40" s="15" t="s">
        <v>40</v>
      </c>
      <c r="B40" s="16" t="s">
        <v>10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22">
        <f t="shared" si="5"/>
        <v>0</v>
      </c>
      <c r="BN40" s="22">
        <f t="shared" si="5"/>
        <v>0</v>
      </c>
    </row>
    <row r="41" spans="1:66" x14ac:dyDescent="0.3">
      <c r="A41" s="15"/>
      <c r="B41" s="16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22"/>
      <c r="BN41" s="22"/>
    </row>
    <row r="42" spans="1:66" x14ac:dyDescent="0.3">
      <c r="A42" s="13" t="s">
        <v>14</v>
      </c>
      <c r="B42" s="20"/>
      <c r="C42" s="21">
        <f t="shared" ref="C42:S42" si="6">SUM(C35:C38)</f>
        <v>0</v>
      </c>
      <c r="D42" s="21">
        <f t="shared" si="6"/>
        <v>0</v>
      </c>
      <c r="E42" s="21">
        <f t="shared" si="6"/>
        <v>0</v>
      </c>
      <c r="F42" s="21">
        <f t="shared" si="6"/>
        <v>0</v>
      </c>
      <c r="G42" s="21">
        <f t="shared" si="6"/>
        <v>0</v>
      </c>
      <c r="H42" s="21">
        <f t="shared" si="6"/>
        <v>0</v>
      </c>
      <c r="I42" s="21">
        <f t="shared" si="6"/>
        <v>0</v>
      </c>
      <c r="J42" s="21">
        <f t="shared" si="6"/>
        <v>0</v>
      </c>
      <c r="K42" s="21">
        <f t="shared" si="6"/>
        <v>0</v>
      </c>
      <c r="L42" s="21">
        <f t="shared" si="6"/>
        <v>0</v>
      </c>
      <c r="M42" s="21">
        <f t="shared" si="6"/>
        <v>0</v>
      </c>
      <c r="N42" s="21">
        <f t="shared" si="6"/>
        <v>0</v>
      </c>
      <c r="O42" s="21">
        <f t="shared" si="6"/>
        <v>0</v>
      </c>
      <c r="P42" s="21">
        <f t="shared" si="6"/>
        <v>0</v>
      </c>
      <c r="Q42" s="21">
        <f t="shared" si="6"/>
        <v>0</v>
      </c>
      <c r="R42" s="21">
        <f t="shared" si="6"/>
        <v>0</v>
      </c>
      <c r="S42" s="21">
        <f t="shared" si="6"/>
        <v>0</v>
      </c>
      <c r="T42" s="21">
        <f>SUM(T35:T41)</f>
        <v>0</v>
      </c>
      <c r="U42" s="21">
        <f>SUM(U35:U39)</f>
        <v>0</v>
      </c>
      <c r="V42" s="21">
        <f>SUM(V35:V39)</f>
        <v>0</v>
      </c>
      <c r="W42" s="21">
        <f t="shared" ref="W42:BM42" si="7">SUM(W35:W38)</f>
        <v>0</v>
      </c>
      <c r="X42" s="21">
        <f t="shared" si="7"/>
        <v>0</v>
      </c>
      <c r="Y42" s="21">
        <f t="shared" si="7"/>
        <v>740</v>
      </c>
      <c r="Z42" s="21">
        <f t="shared" si="7"/>
        <v>1596</v>
      </c>
      <c r="AA42" s="21">
        <f t="shared" si="7"/>
        <v>0</v>
      </c>
      <c r="AB42" s="21">
        <f t="shared" si="7"/>
        <v>0</v>
      </c>
      <c r="AC42" s="21">
        <f t="shared" si="7"/>
        <v>0</v>
      </c>
      <c r="AD42" s="21">
        <f t="shared" si="7"/>
        <v>0</v>
      </c>
      <c r="AE42" s="21">
        <f t="shared" si="7"/>
        <v>400</v>
      </c>
      <c r="AF42" s="21">
        <f t="shared" si="7"/>
        <v>1248</v>
      </c>
      <c r="AG42" s="21">
        <f t="shared" si="7"/>
        <v>0</v>
      </c>
      <c r="AH42" s="21">
        <f t="shared" si="7"/>
        <v>0</v>
      </c>
      <c r="AI42" s="21">
        <f t="shared" si="7"/>
        <v>0</v>
      </c>
      <c r="AJ42" s="21">
        <f t="shared" si="7"/>
        <v>0</v>
      </c>
      <c r="AK42" s="21">
        <f t="shared" si="7"/>
        <v>0</v>
      </c>
      <c r="AL42" s="21">
        <f t="shared" si="7"/>
        <v>0</v>
      </c>
      <c r="AM42" s="21">
        <f t="shared" si="7"/>
        <v>0</v>
      </c>
      <c r="AN42" s="21">
        <f t="shared" si="7"/>
        <v>0</v>
      </c>
      <c r="AO42" s="21">
        <f t="shared" si="7"/>
        <v>0</v>
      </c>
      <c r="AP42" s="21">
        <f t="shared" si="7"/>
        <v>0</v>
      </c>
      <c r="AQ42" s="21">
        <f t="shared" si="7"/>
        <v>0</v>
      </c>
      <c r="AR42" s="21">
        <f t="shared" si="7"/>
        <v>0</v>
      </c>
      <c r="AS42" s="21">
        <f t="shared" si="7"/>
        <v>0</v>
      </c>
      <c r="AT42" s="21">
        <f t="shared" si="7"/>
        <v>0</v>
      </c>
      <c r="AU42" s="21">
        <f t="shared" si="7"/>
        <v>0</v>
      </c>
      <c r="AV42" s="21">
        <f t="shared" si="7"/>
        <v>0</v>
      </c>
      <c r="AW42" s="21">
        <f t="shared" si="7"/>
        <v>0</v>
      </c>
      <c r="AX42" s="21">
        <f>SUM(AX35:AX40)</f>
        <v>0</v>
      </c>
      <c r="AY42" s="21">
        <f t="shared" si="7"/>
        <v>0</v>
      </c>
      <c r="AZ42" s="21">
        <f t="shared" si="7"/>
        <v>0</v>
      </c>
      <c r="BA42" s="21">
        <f t="shared" si="7"/>
        <v>0</v>
      </c>
      <c r="BB42" s="21">
        <f t="shared" si="7"/>
        <v>0</v>
      </c>
      <c r="BC42" s="21">
        <f t="shared" si="7"/>
        <v>0</v>
      </c>
      <c r="BD42" s="21">
        <f t="shared" si="7"/>
        <v>0</v>
      </c>
      <c r="BE42" s="21">
        <f t="shared" si="7"/>
        <v>0</v>
      </c>
      <c r="BF42" s="21">
        <f t="shared" si="7"/>
        <v>0</v>
      </c>
      <c r="BG42" s="21">
        <f t="shared" si="7"/>
        <v>0</v>
      </c>
      <c r="BH42" s="21">
        <f t="shared" si="7"/>
        <v>0</v>
      </c>
      <c r="BI42" s="21">
        <f t="shared" si="7"/>
        <v>0</v>
      </c>
      <c r="BJ42" s="21">
        <f t="shared" si="7"/>
        <v>0</v>
      </c>
      <c r="BK42" s="21">
        <f t="shared" si="7"/>
        <v>0</v>
      </c>
      <c r="BL42" s="21">
        <f t="shared" si="7"/>
        <v>0</v>
      </c>
      <c r="BM42" s="30">
        <f t="shared" si="7"/>
        <v>1140</v>
      </c>
      <c r="BN42" s="22">
        <f>SUM(BN35:BN40)</f>
        <v>3144</v>
      </c>
    </row>
    <row r="43" spans="1:66" x14ac:dyDescent="0.3">
      <c r="A43" s="23" t="s">
        <v>15</v>
      </c>
      <c r="B43" s="2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6"/>
      <c r="BN43" s="65"/>
    </row>
    <row r="44" spans="1:66" x14ac:dyDescent="0.3">
      <c r="A44" s="27" t="s">
        <v>16</v>
      </c>
      <c r="B44" s="28"/>
      <c r="C44" s="29">
        <f t="shared" ref="C44:BL44" si="8">C43+C42</f>
        <v>0</v>
      </c>
      <c r="D44" s="29">
        <f t="shared" si="8"/>
        <v>0</v>
      </c>
      <c r="E44" s="29">
        <f t="shared" si="8"/>
        <v>0</v>
      </c>
      <c r="F44" s="29">
        <f t="shared" si="8"/>
        <v>0</v>
      </c>
      <c r="G44" s="29">
        <f t="shared" si="8"/>
        <v>0</v>
      </c>
      <c r="H44" s="29">
        <f t="shared" si="8"/>
        <v>0</v>
      </c>
      <c r="I44" s="29">
        <f t="shared" si="8"/>
        <v>0</v>
      </c>
      <c r="J44" s="29">
        <f t="shared" si="8"/>
        <v>0</v>
      </c>
      <c r="K44" s="29">
        <f t="shared" si="8"/>
        <v>0</v>
      </c>
      <c r="L44" s="29">
        <f t="shared" si="8"/>
        <v>0</v>
      </c>
      <c r="M44" s="29">
        <f t="shared" si="8"/>
        <v>0</v>
      </c>
      <c r="N44" s="29">
        <f t="shared" si="8"/>
        <v>0</v>
      </c>
      <c r="O44" s="29">
        <f t="shared" si="8"/>
        <v>0</v>
      </c>
      <c r="P44" s="29">
        <f t="shared" si="8"/>
        <v>0</v>
      </c>
      <c r="Q44" s="29">
        <f t="shared" si="8"/>
        <v>0</v>
      </c>
      <c r="R44" s="29">
        <f t="shared" si="8"/>
        <v>0</v>
      </c>
      <c r="S44" s="29">
        <f t="shared" si="8"/>
        <v>0</v>
      </c>
      <c r="T44" s="29">
        <f t="shared" si="8"/>
        <v>0</v>
      </c>
      <c r="U44" s="29">
        <f t="shared" si="8"/>
        <v>0</v>
      </c>
      <c r="V44" s="29">
        <f t="shared" si="8"/>
        <v>0</v>
      </c>
      <c r="W44" s="29">
        <f t="shared" si="8"/>
        <v>0</v>
      </c>
      <c r="X44" s="29">
        <f t="shared" si="8"/>
        <v>0</v>
      </c>
      <c r="Y44" s="29">
        <f t="shared" si="8"/>
        <v>740</v>
      </c>
      <c r="Z44" s="29">
        <f t="shared" si="8"/>
        <v>1596</v>
      </c>
      <c r="AA44" s="29">
        <f t="shared" si="8"/>
        <v>0</v>
      </c>
      <c r="AB44" s="29">
        <f t="shared" si="8"/>
        <v>0</v>
      </c>
      <c r="AC44" s="29">
        <f t="shared" si="8"/>
        <v>0</v>
      </c>
      <c r="AD44" s="29">
        <f t="shared" si="8"/>
        <v>0</v>
      </c>
      <c r="AE44" s="29">
        <f t="shared" si="8"/>
        <v>400</v>
      </c>
      <c r="AF44" s="29">
        <f t="shared" si="8"/>
        <v>1248</v>
      </c>
      <c r="AG44" s="29">
        <f t="shared" si="8"/>
        <v>0</v>
      </c>
      <c r="AH44" s="29">
        <f t="shared" si="8"/>
        <v>0</v>
      </c>
      <c r="AI44" s="29">
        <f t="shared" si="8"/>
        <v>0</v>
      </c>
      <c r="AJ44" s="29">
        <f t="shared" si="8"/>
        <v>0</v>
      </c>
      <c r="AK44" s="29">
        <f t="shared" si="8"/>
        <v>0</v>
      </c>
      <c r="AL44" s="29">
        <f t="shared" si="8"/>
        <v>0</v>
      </c>
      <c r="AM44" s="29">
        <f t="shared" si="8"/>
        <v>0</v>
      </c>
      <c r="AN44" s="29">
        <f t="shared" si="8"/>
        <v>0</v>
      </c>
      <c r="AO44" s="29">
        <f t="shared" si="8"/>
        <v>0</v>
      </c>
      <c r="AP44" s="29">
        <f t="shared" si="8"/>
        <v>0</v>
      </c>
      <c r="AQ44" s="29">
        <f t="shared" si="8"/>
        <v>0</v>
      </c>
      <c r="AR44" s="29">
        <f t="shared" si="8"/>
        <v>0</v>
      </c>
      <c r="AS44" s="29">
        <f t="shared" si="8"/>
        <v>0</v>
      </c>
      <c r="AT44" s="29">
        <f t="shared" si="8"/>
        <v>0</v>
      </c>
      <c r="AU44" s="29">
        <f t="shared" si="8"/>
        <v>0</v>
      </c>
      <c r="AV44" s="29">
        <f t="shared" si="8"/>
        <v>0</v>
      </c>
      <c r="AW44" s="29">
        <f t="shared" si="8"/>
        <v>0</v>
      </c>
      <c r="AX44" s="29">
        <f t="shared" si="8"/>
        <v>0</v>
      </c>
      <c r="AY44" s="29">
        <f t="shared" si="8"/>
        <v>0</v>
      </c>
      <c r="AZ44" s="29">
        <f t="shared" si="8"/>
        <v>0</v>
      </c>
      <c r="BA44" s="29">
        <f t="shared" si="8"/>
        <v>0</v>
      </c>
      <c r="BB44" s="29">
        <f t="shared" si="8"/>
        <v>0</v>
      </c>
      <c r="BC44" s="29">
        <f t="shared" si="8"/>
        <v>0</v>
      </c>
      <c r="BD44" s="29">
        <f t="shared" si="8"/>
        <v>0</v>
      </c>
      <c r="BE44" s="29">
        <f t="shared" si="8"/>
        <v>0</v>
      </c>
      <c r="BF44" s="29">
        <f t="shared" si="8"/>
        <v>0</v>
      </c>
      <c r="BG44" s="29">
        <f t="shared" si="8"/>
        <v>0</v>
      </c>
      <c r="BH44" s="29">
        <f t="shared" si="8"/>
        <v>0</v>
      </c>
      <c r="BI44" s="29">
        <f t="shared" si="8"/>
        <v>0</v>
      </c>
      <c r="BJ44" s="29">
        <f t="shared" si="8"/>
        <v>0</v>
      </c>
      <c r="BK44" s="29">
        <f t="shared" si="8"/>
        <v>0</v>
      </c>
      <c r="BL44" s="29">
        <f t="shared" si="8"/>
        <v>0</v>
      </c>
      <c r="BM44" s="30">
        <f>BM42+BM43</f>
        <v>1140</v>
      </c>
      <c r="BN44" s="65">
        <f>BN42+BN43</f>
        <v>3144</v>
      </c>
    </row>
    <row r="45" spans="1:66" x14ac:dyDescent="0.3">
      <c r="A45" s="24"/>
      <c r="B45" s="24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31"/>
      <c r="BN45" s="66"/>
    </row>
    <row r="50" spans="1:66" ht="26.25" x14ac:dyDescent="0.4">
      <c r="A50" s="33" t="s">
        <v>41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5"/>
      <c r="BN50" s="36"/>
    </row>
    <row r="51" spans="1:66" ht="36.75" x14ac:dyDescent="0.3">
      <c r="A51" s="2" t="s">
        <v>1</v>
      </c>
      <c r="B51" s="2" t="s">
        <v>2</v>
      </c>
      <c r="C51" s="3">
        <v>1</v>
      </c>
      <c r="D51" s="4"/>
      <c r="E51" s="3">
        <v>2</v>
      </c>
      <c r="F51" s="4"/>
      <c r="G51" s="3">
        <v>3</v>
      </c>
      <c r="H51" s="4"/>
      <c r="I51" s="3">
        <v>4</v>
      </c>
      <c r="J51" s="4"/>
      <c r="K51" s="3">
        <v>5</v>
      </c>
      <c r="L51" s="4"/>
      <c r="M51" s="3">
        <v>6</v>
      </c>
      <c r="N51" s="4"/>
      <c r="O51" s="3">
        <v>7</v>
      </c>
      <c r="P51" s="4"/>
      <c r="Q51" s="3">
        <v>8</v>
      </c>
      <c r="R51" s="4"/>
      <c r="S51" s="3">
        <v>9</v>
      </c>
      <c r="T51" s="4"/>
      <c r="U51" s="3">
        <v>10</v>
      </c>
      <c r="V51" s="4"/>
      <c r="W51" s="3">
        <v>11</v>
      </c>
      <c r="X51" s="4"/>
      <c r="Y51" s="3">
        <v>12</v>
      </c>
      <c r="Z51" s="4"/>
      <c r="AA51" s="3">
        <v>13</v>
      </c>
      <c r="AB51" s="4"/>
      <c r="AC51" s="3">
        <v>14</v>
      </c>
      <c r="AD51" s="4"/>
      <c r="AE51" s="3">
        <v>15</v>
      </c>
      <c r="AF51" s="4"/>
      <c r="AG51" s="3">
        <v>16</v>
      </c>
      <c r="AH51" s="4"/>
      <c r="AI51" s="3">
        <v>17</v>
      </c>
      <c r="AJ51" s="4"/>
      <c r="AK51" s="3">
        <v>18</v>
      </c>
      <c r="AL51" s="4"/>
      <c r="AM51" s="3">
        <v>19</v>
      </c>
      <c r="AN51" s="4"/>
      <c r="AO51" s="67">
        <v>20</v>
      </c>
      <c r="AP51" s="68"/>
      <c r="AQ51" s="3">
        <v>21</v>
      </c>
      <c r="AR51" s="4"/>
      <c r="AS51" s="3">
        <v>22</v>
      </c>
      <c r="AT51" s="4"/>
      <c r="AU51" s="3">
        <v>23</v>
      </c>
      <c r="AV51" s="4"/>
      <c r="AW51" s="3">
        <v>24</v>
      </c>
      <c r="AX51" s="4"/>
      <c r="AY51" s="3">
        <v>25</v>
      </c>
      <c r="AZ51" s="4"/>
      <c r="BA51" s="3">
        <v>26</v>
      </c>
      <c r="BB51" s="4"/>
      <c r="BC51" s="3">
        <v>27</v>
      </c>
      <c r="BD51" s="4"/>
      <c r="BE51" s="3">
        <v>28</v>
      </c>
      <c r="BF51" s="4"/>
      <c r="BG51" s="3">
        <v>29</v>
      </c>
      <c r="BH51" s="4"/>
      <c r="BI51" s="3">
        <v>30</v>
      </c>
      <c r="BJ51" s="4"/>
      <c r="BK51" s="3">
        <v>31</v>
      </c>
      <c r="BL51" s="4"/>
      <c r="BM51" s="7" t="s">
        <v>3</v>
      </c>
      <c r="BN51" s="37" t="s">
        <v>4</v>
      </c>
    </row>
    <row r="52" spans="1:66" x14ac:dyDescent="0.3">
      <c r="A52" s="8"/>
      <c r="B52" s="8"/>
      <c r="C52" s="38"/>
      <c r="D52" s="39"/>
      <c r="E52" s="38"/>
      <c r="F52" s="39"/>
      <c r="G52" s="38"/>
      <c r="H52" s="39"/>
      <c r="I52" s="40"/>
      <c r="J52" s="41"/>
      <c r="K52" s="38"/>
      <c r="L52" s="39"/>
      <c r="M52" s="40"/>
      <c r="N52" s="41"/>
      <c r="O52" s="38"/>
      <c r="P52" s="39"/>
      <c r="Q52" s="40"/>
      <c r="R52" s="41"/>
      <c r="S52" s="40"/>
      <c r="T52" s="41"/>
      <c r="U52" s="38"/>
      <c r="V52" s="39"/>
      <c r="W52" s="40"/>
      <c r="X52" s="41"/>
      <c r="Y52" s="38">
        <v>87</v>
      </c>
      <c r="Z52" s="39"/>
      <c r="AA52" s="38"/>
      <c r="AB52" s="39"/>
      <c r="AC52" s="38"/>
      <c r="AD52" s="39"/>
      <c r="AE52" s="38">
        <v>89</v>
      </c>
      <c r="AF52" s="39"/>
      <c r="AG52" s="38"/>
      <c r="AH52" s="39"/>
      <c r="AI52" s="40"/>
      <c r="AJ52" s="41"/>
      <c r="AK52" s="38"/>
      <c r="AL52" s="39"/>
      <c r="AM52" s="38"/>
      <c r="AN52" s="39"/>
      <c r="AO52" s="42">
        <v>90</v>
      </c>
      <c r="AP52" s="43"/>
      <c r="AQ52" s="38"/>
      <c r="AR52" s="39"/>
      <c r="AS52" s="40"/>
      <c r="AT52" s="41"/>
      <c r="AU52" s="38"/>
      <c r="AV52" s="39"/>
      <c r="AW52" s="42"/>
      <c r="AX52" s="43"/>
      <c r="AY52" s="40"/>
      <c r="AZ52" s="41"/>
      <c r="BA52" s="9"/>
      <c r="BB52" s="10"/>
      <c r="BC52" s="9"/>
      <c r="BD52" s="10"/>
      <c r="BE52" s="9"/>
      <c r="BF52" s="10"/>
      <c r="BG52" s="9"/>
      <c r="BH52" s="10"/>
      <c r="BI52" s="9"/>
      <c r="BJ52" s="10"/>
      <c r="BK52" s="9"/>
      <c r="BL52" s="10"/>
      <c r="BM52" s="44"/>
      <c r="BN52" s="45"/>
    </row>
    <row r="53" spans="1:66" x14ac:dyDescent="0.3">
      <c r="A53" s="12"/>
      <c r="B53" s="12"/>
      <c r="C53" s="13" t="s">
        <v>5</v>
      </c>
      <c r="D53" s="13" t="s">
        <v>6</v>
      </c>
      <c r="E53" s="13" t="s">
        <v>5</v>
      </c>
      <c r="F53" s="13" t="s">
        <v>6</v>
      </c>
      <c r="G53" s="13" t="s">
        <v>5</v>
      </c>
      <c r="H53" s="13" t="s">
        <v>6</v>
      </c>
      <c r="I53" s="13" t="s">
        <v>5</v>
      </c>
      <c r="J53" s="13" t="s">
        <v>6</v>
      </c>
      <c r="K53" s="13" t="s">
        <v>5</v>
      </c>
      <c r="L53" s="13" t="s">
        <v>6</v>
      </c>
      <c r="M53" s="13" t="s">
        <v>5</v>
      </c>
      <c r="N53" s="13" t="s">
        <v>6</v>
      </c>
      <c r="O53" s="13" t="s">
        <v>5</v>
      </c>
      <c r="P53" s="13" t="s">
        <v>6</v>
      </c>
      <c r="Q53" s="13" t="s">
        <v>5</v>
      </c>
      <c r="R53" s="13" t="s">
        <v>6</v>
      </c>
      <c r="S53" s="13" t="s">
        <v>5</v>
      </c>
      <c r="T53" s="13" t="s">
        <v>6</v>
      </c>
      <c r="U53" s="13" t="s">
        <v>5</v>
      </c>
      <c r="V53" s="13" t="s">
        <v>6</v>
      </c>
      <c r="W53" s="13" t="s">
        <v>5</v>
      </c>
      <c r="X53" s="13" t="s">
        <v>6</v>
      </c>
      <c r="Y53" s="13" t="s">
        <v>5</v>
      </c>
      <c r="Z53" s="13" t="s">
        <v>6</v>
      </c>
      <c r="AA53" s="13" t="s">
        <v>5</v>
      </c>
      <c r="AB53" s="13" t="s">
        <v>6</v>
      </c>
      <c r="AC53" s="13" t="s">
        <v>5</v>
      </c>
      <c r="AD53" s="13" t="s">
        <v>6</v>
      </c>
      <c r="AE53" s="13" t="s">
        <v>5</v>
      </c>
      <c r="AF53" s="13" t="s">
        <v>6</v>
      </c>
      <c r="AG53" s="13" t="s">
        <v>5</v>
      </c>
      <c r="AH53" s="13" t="s">
        <v>6</v>
      </c>
      <c r="AI53" s="13" t="s">
        <v>5</v>
      </c>
      <c r="AJ53" s="13" t="s">
        <v>6</v>
      </c>
      <c r="AK53" s="13" t="s">
        <v>5</v>
      </c>
      <c r="AL53" s="13" t="s">
        <v>6</v>
      </c>
      <c r="AM53" s="13" t="s">
        <v>5</v>
      </c>
      <c r="AN53" s="13" t="s">
        <v>6</v>
      </c>
      <c r="AO53" s="13" t="s">
        <v>5</v>
      </c>
      <c r="AP53" s="13" t="s">
        <v>6</v>
      </c>
      <c r="AQ53" s="13" t="s">
        <v>5</v>
      </c>
      <c r="AR53" s="13" t="s">
        <v>6</v>
      </c>
      <c r="AS53" s="13" t="s">
        <v>5</v>
      </c>
      <c r="AT53" s="13" t="s">
        <v>6</v>
      </c>
      <c r="AU53" s="13" t="s">
        <v>5</v>
      </c>
      <c r="AV53" s="13" t="s">
        <v>6</v>
      </c>
      <c r="AW53" s="13" t="s">
        <v>5</v>
      </c>
      <c r="AX53" s="13" t="s">
        <v>6</v>
      </c>
      <c r="AY53" s="13" t="s">
        <v>5</v>
      </c>
      <c r="AZ53" s="13" t="s">
        <v>6</v>
      </c>
      <c r="BA53" s="13" t="s">
        <v>5</v>
      </c>
      <c r="BB53" s="13" t="s">
        <v>6</v>
      </c>
      <c r="BC53" s="13" t="s">
        <v>5</v>
      </c>
      <c r="BD53" s="13" t="s">
        <v>6</v>
      </c>
      <c r="BE53" s="13" t="s">
        <v>5</v>
      </c>
      <c r="BF53" s="13" t="s">
        <v>6</v>
      </c>
      <c r="BG53" s="13" t="s">
        <v>5</v>
      </c>
      <c r="BH53" s="13" t="s">
        <v>6</v>
      </c>
      <c r="BI53" s="13" t="s">
        <v>5</v>
      </c>
      <c r="BJ53" s="13" t="s">
        <v>6</v>
      </c>
      <c r="BK53" s="13" t="s">
        <v>5</v>
      </c>
      <c r="BL53" s="13" t="s">
        <v>6</v>
      </c>
      <c r="BM53" s="14" t="s">
        <v>5</v>
      </c>
      <c r="BN53" s="14" t="s">
        <v>6</v>
      </c>
    </row>
    <row r="54" spans="1:66" x14ac:dyDescent="0.3">
      <c r="A54" s="15" t="s">
        <v>42</v>
      </c>
      <c r="B54" s="16" t="s">
        <v>10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46"/>
      <c r="AH54" s="15"/>
      <c r="AI54" s="15"/>
      <c r="AJ54" s="15"/>
      <c r="AK54" s="15"/>
      <c r="AL54" s="15"/>
      <c r="AM54" s="15"/>
      <c r="AN54" s="15"/>
      <c r="AO54" s="15">
        <v>25</v>
      </c>
      <c r="AP54" s="15">
        <v>525</v>
      </c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22">
        <f t="shared" ref="BM54:BN62" si="9">C54+E54+G54+I54+K54+M54+O54+Q54+S54+U54+W54+Y54+AA54+AC54+AE54+AG54+AI54+AK54+AM54+AO54+AQ54+AS54+AU54+AW54+AY54+BA54+BC54+BE54+BG54+BI54+BK54</f>
        <v>25</v>
      </c>
      <c r="BN54" s="18">
        <f t="shared" si="9"/>
        <v>525</v>
      </c>
    </row>
    <row r="55" spans="1:66" x14ac:dyDescent="0.3">
      <c r="A55" s="15" t="s">
        <v>43</v>
      </c>
      <c r="B55" s="16" t="s">
        <v>10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>
        <v>30</v>
      </c>
      <c r="Z55" s="15">
        <v>180</v>
      </c>
      <c r="AA55" s="15"/>
      <c r="AB55" s="15"/>
      <c r="AC55" s="15"/>
      <c r="AD55" s="15"/>
      <c r="AE55" s="15"/>
      <c r="AF55" s="15"/>
      <c r="AG55" s="46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22">
        <f t="shared" si="9"/>
        <v>30</v>
      </c>
      <c r="BN55" s="18">
        <f t="shared" si="9"/>
        <v>180</v>
      </c>
    </row>
    <row r="56" spans="1:66" x14ac:dyDescent="0.3">
      <c r="A56" s="15" t="s">
        <v>44</v>
      </c>
      <c r="B56" s="16" t="s">
        <v>10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46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22">
        <f t="shared" si="9"/>
        <v>0</v>
      </c>
      <c r="BN56" s="18">
        <f t="shared" si="9"/>
        <v>0</v>
      </c>
    </row>
    <row r="57" spans="1:66" x14ac:dyDescent="0.3">
      <c r="A57" s="15" t="s">
        <v>45</v>
      </c>
      <c r="B57" s="16" t="s">
        <v>10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46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22">
        <f t="shared" si="9"/>
        <v>0</v>
      </c>
      <c r="BN57" s="18">
        <f t="shared" si="9"/>
        <v>0</v>
      </c>
    </row>
    <row r="58" spans="1:66" x14ac:dyDescent="0.3">
      <c r="A58" s="15" t="s">
        <v>46</v>
      </c>
      <c r="B58" s="16" t="s">
        <v>10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46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22">
        <f t="shared" si="9"/>
        <v>0</v>
      </c>
      <c r="BN58" s="18">
        <f t="shared" si="9"/>
        <v>0</v>
      </c>
    </row>
    <row r="59" spans="1:66" x14ac:dyDescent="0.3">
      <c r="A59" s="15" t="s">
        <v>47</v>
      </c>
      <c r="B59" s="16" t="s">
        <v>10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46"/>
      <c r="AH59" s="15"/>
      <c r="AI59" s="15"/>
      <c r="AJ59" s="15"/>
      <c r="AK59" s="15"/>
      <c r="AL59" s="15"/>
      <c r="AM59" s="15"/>
      <c r="AN59" s="15"/>
      <c r="AO59" s="15">
        <v>25</v>
      </c>
      <c r="AP59" s="15">
        <v>715</v>
      </c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22">
        <f t="shared" si="9"/>
        <v>25</v>
      </c>
      <c r="BN59" s="18">
        <f t="shared" si="9"/>
        <v>715</v>
      </c>
    </row>
    <row r="60" spans="1:66" x14ac:dyDescent="0.3">
      <c r="A60" s="15" t="s">
        <v>48</v>
      </c>
      <c r="B60" s="16" t="s">
        <v>10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46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22">
        <f t="shared" si="9"/>
        <v>0</v>
      </c>
      <c r="BN60" s="18">
        <f t="shared" si="9"/>
        <v>0</v>
      </c>
    </row>
    <row r="61" spans="1:66" x14ac:dyDescent="0.3">
      <c r="A61" s="15" t="s">
        <v>49</v>
      </c>
      <c r="B61" s="16" t="s">
        <v>10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>
        <v>25</v>
      </c>
      <c r="AF61" s="15">
        <v>200</v>
      </c>
      <c r="AG61" s="46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22">
        <f t="shared" si="9"/>
        <v>25</v>
      </c>
      <c r="BN61" s="18">
        <f t="shared" si="9"/>
        <v>200</v>
      </c>
    </row>
    <row r="62" spans="1:66" x14ac:dyDescent="0.3">
      <c r="A62" s="15" t="s">
        <v>50</v>
      </c>
      <c r="B62" s="16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46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22">
        <f t="shared" si="9"/>
        <v>0</v>
      </c>
      <c r="BN62" s="18">
        <f t="shared" si="9"/>
        <v>0</v>
      </c>
    </row>
    <row r="63" spans="1:66" x14ac:dyDescent="0.3">
      <c r="A63" s="13" t="s">
        <v>14</v>
      </c>
      <c r="B63" s="20"/>
      <c r="C63" s="21">
        <v>0</v>
      </c>
      <c r="D63" s="21">
        <f>SUM(D54:D61)</f>
        <v>0</v>
      </c>
      <c r="E63" s="21">
        <f t="shared" ref="E63:M63" si="10">SUM(E54:E54)</f>
        <v>0</v>
      </c>
      <c r="F63" s="21">
        <f t="shared" si="10"/>
        <v>0</v>
      </c>
      <c r="G63" s="21">
        <f t="shared" si="10"/>
        <v>0</v>
      </c>
      <c r="H63" s="21">
        <f t="shared" si="10"/>
        <v>0</v>
      </c>
      <c r="I63" s="21">
        <f t="shared" si="10"/>
        <v>0</v>
      </c>
      <c r="J63" s="21">
        <f t="shared" si="10"/>
        <v>0</v>
      </c>
      <c r="K63" s="21">
        <f t="shared" si="10"/>
        <v>0</v>
      </c>
      <c r="L63" s="21">
        <f>SUM(L54:L61)</f>
        <v>0</v>
      </c>
      <c r="M63" s="21">
        <f t="shared" si="10"/>
        <v>0</v>
      </c>
      <c r="N63" s="21">
        <f>SUM(N54:N59)</f>
        <v>0</v>
      </c>
      <c r="O63" s="21">
        <f t="shared" ref="O63:AC63" si="11">SUM(O54:O54)</f>
        <v>0</v>
      </c>
      <c r="P63" s="21">
        <f t="shared" si="11"/>
        <v>0</v>
      </c>
      <c r="Q63" s="21">
        <f t="shared" si="11"/>
        <v>0</v>
      </c>
      <c r="R63" s="21">
        <f t="shared" si="11"/>
        <v>0</v>
      </c>
      <c r="S63" s="21">
        <f t="shared" si="11"/>
        <v>0</v>
      </c>
      <c r="T63" s="21">
        <f t="shared" si="11"/>
        <v>0</v>
      </c>
      <c r="U63" s="21">
        <f t="shared" si="11"/>
        <v>0</v>
      </c>
      <c r="V63" s="21">
        <f t="shared" si="11"/>
        <v>0</v>
      </c>
      <c r="W63" s="21">
        <f t="shared" si="11"/>
        <v>0</v>
      </c>
      <c r="X63" s="21">
        <f t="shared" si="11"/>
        <v>0</v>
      </c>
      <c r="Y63" s="21">
        <f t="shared" si="11"/>
        <v>0</v>
      </c>
      <c r="Z63" s="21">
        <f t="shared" si="11"/>
        <v>0</v>
      </c>
      <c r="AA63" s="21">
        <f t="shared" si="11"/>
        <v>0</v>
      </c>
      <c r="AB63" s="21">
        <f t="shared" si="11"/>
        <v>0</v>
      </c>
      <c r="AC63" s="21">
        <f t="shared" si="11"/>
        <v>0</v>
      </c>
      <c r="AD63" s="21">
        <f>SUM(AD54:AD61)</f>
        <v>0</v>
      </c>
      <c r="AE63" s="21">
        <f>SUM(AE54:AE54)</f>
        <v>0</v>
      </c>
      <c r="AF63" s="21">
        <f>SUM(AF54:AF62)</f>
        <v>200</v>
      </c>
      <c r="AG63" s="21">
        <f>SUM(AG54:AG54)</f>
        <v>0</v>
      </c>
      <c r="AH63" s="21">
        <f>SUM(AH54:AH54)</f>
        <v>0</v>
      </c>
      <c r="AI63" s="21">
        <f>SUM(AI54:AI54)</f>
        <v>0</v>
      </c>
      <c r="AJ63" s="21">
        <f>SUM(AJ54:AJ54)</f>
        <v>0</v>
      </c>
      <c r="AK63" s="21">
        <f>SUM(AK54:AK54)</f>
        <v>0</v>
      </c>
      <c r="AL63" s="21">
        <f>SUM(AL55:AL57)</f>
        <v>0</v>
      </c>
      <c r="AM63" s="21">
        <f>SUM(AM54:AM54)</f>
        <v>0</v>
      </c>
      <c r="AN63" s="21">
        <f>SUM(AN54:AN54)</f>
        <v>0</v>
      </c>
      <c r="AO63" s="21">
        <f>SUM(AO54:AO54)</f>
        <v>25</v>
      </c>
      <c r="AP63" s="21">
        <f>SUM(AP54:AP62)</f>
        <v>1240</v>
      </c>
      <c r="AQ63" s="21">
        <f t="shared" ref="AQ63:BL63" si="12">SUM(AQ54:AQ54)</f>
        <v>0</v>
      </c>
      <c r="AR63" s="21">
        <f t="shared" si="12"/>
        <v>0</v>
      </c>
      <c r="AS63" s="21">
        <f t="shared" si="12"/>
        <v>0</v>
      </c>
      <c r="AT63" s="21">
        <f t="shared" si="12"/>
        <v>0</v>
      </c>
      <c r="AU63" s="21">
        <f t="shared" si="12"/>
        <v>0</v>
      </c>
      <c r="AV63" s="21">
        <f t="shared" si="12"/>
        <v>0</v>
      </c>
      <c r="AW63" s="21">
        <f t="shared" si="12"/>
        <v>0</v>
      </c>
      <c r="AX63" s="21">
        <f>SUM(AX54:AX62)</f>
        <v>0</v>
      </c>
      <c r="AY63" s="21">
        <f t="shared" si="12"/>
        <v>0</v>
      </c>
      <c r="AZ63" s="21">
        <f t="shared" si="12"/>
        <v>0</v>
      </c>
      <c r="BA63" s="21">
        <f t="shared" si="12"/>
        <v>0</v>
      </c>
      <c r="BB63" s="21">
        <f t="shared" si="12"/>
        <v>0</v>
      </c>
      <c r="BC63" s="21">
        <f t="shared" si="12"/>
        <v>0</v>
      </c>
      <c r="BD63" s="21">
        <f t="shared" si="12"/>
        <v>0</v>
      </c>
      <c r="BE63" s="21">
        <f t="shared" si="12"/>
        <v>0</v>
      </c>
      <c r="BF63" s="21">
        <f t="shared" si="12"/>
        <v>0</v>
      </c>
      <c r="BG63" s="21">
        <f t="shared" si="12"/>
        <v>0</v>
      </c>
      <c r="BH63" s="21">
        <f t="shared" si="12"/>
        <v>0</v>
      </c>
      <c r="BI63" s="21">
        <f t="shared" si="12"/>
        <v>0</v>
      </c>
      <c r="BJ63" s="21">
        <f t="shared" si="12"/>
        <v>0</v>
      </c>
      <c r="BK63" s="21">
        <f t="shared" si="12"/>
        <v>0</v>
      </c>
      <c r="BL63" s="21">
        <f t="shared" si="12"/>
        <v>0</v>
      </c>
      <c r="BM63" s="22">
        <f>SUM(BM54:BM56)</f>
        <v>55</v>
      </c>
      <c r="BN63" s="18">
        <f>SUM(BN54:BN62)</f>
        <v>1620</v>
      </c>
    </row>
    <row r="64" spans="1:66" x14ac:dyDescent="0.3">
      <c r="A64" s="23" t="s">
        <v>15</v>
      </c>
      <c r="B64" s="24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2">
        <f>C64+E64+G64+I64+K64+M64+O64+Q64+S64+U64+W64+Y64+AA64+AC64+AE64+AG64+AI64+AK64+AM64+AO64+AQ64+AS64+AU64+AW64+AY64+BA64+BC64+BE64+BG64+BI64+BK64</f>
        <v>0</v>
      </c>
      <c r="BN64" s="22"/>
    </row>
    <row r="65" spans="1:66" x14ac:dyDescent="0.3">
      <c r="A65" s="27" t="s">
        <v>16</v>
      </c>
      <c r="B65" s="28"/>
      <c r="C65" s="29">
        <f t="shared" ref="C65:BL65" si="13">C64+C63</f>
        <v>0</v>
      </c>
      <c r="D65" s="29">
        <f t="shared" si="13"/>
        <v>0</v>
      </c>
      <c r="E65" s="29">
        <f t="shared" si="13"/>
        <v>0</v>
      </c>
      <c r="F65" s="29">
        <f t="shared" si="13"/>
        <v>0</v>
      </c>
      <c r="G65" s="29">
        <f t="shared" si="13"/>
        <v>0</v>
      </c>
      <c r="H65" s="29">
        <f t="shared" si="13"/>
        <v>0</v>
      </c>
      <c r="I65" s="29">
        <f t="shared" si="13"/>
        <v>0</v>
      </c>
      <c r="J65" s="29">
        <f t="shared" si="13"/>
        <v>0</v>
      </c>
      <c r="K65" s="29">
        <f t="shared" si="13"/>
        <v>0</v>
      </c>
      <c r="L65" s="29">
        <f t="shared" si="13"/>
        <v>0</v>
      </c>
      <c r="M65" s="29">
        <f t="shared" si="13"/>
        <v>0</v>
      </c>
      <c r="N65" s="29">
        <f t="shared" si="13"/>
        <v>0</v>
      </c>
      <c r="O65" s="29">
        <f t="shared" si="13"/>
        <v>0</v>
      </c>
      <c r="P65" s="29">
        <f t="shared" si="13"/>
        <v>0</v>
      </c>
      <c r="Q65" s="29">
        <f t="shared" si="13"/>
        <v>0</v>
      </c>
      <c r="R65" s="29">
        <f t="shared" si="13"/>
        <v>0</v>
      </c>
      <c r="S65" s="29">
        <f t="shared" si="13"/>
        <v>0</v>
      </c>
      <c r="T65" s="29">
        <f t="shared" si="13"/>
        <v>0</v>
      </c>
      <c r="U65" s="29">
        <f t="shared" si="13"/>
        <v>0</v>
      </c>
      <c r="V65" s="29">
        <f t="shared" si="13"/>
        <v>0</v>
      </c>
      <c r="W65" s="29">
        <f t="shared" si="13"/>
        <v>0</v>
      </c>
      <c r="X65" s="29">
        <f t="shared" si="13"/>
        <v>0</v>
      </c>
      <c r="Y65" s="29">
        <f t="shared" si="13"/>
        <v>0</v>
      </c>
      <c r="Z65" s="29">
        <f t="shared" si="13"/>
        <v>0</v>
      </c>
      <c r="AA65" s="29">
        <f t="shared" si="13"/>
        <v>0</v>
      </c>
      <c r="AB65" s="29">
        <f t="shared" si="13"/>
        <v>0</v>
      </c>
      <c r="AC65" s="29">
        <f t="shared" si="13"/>
        <v>0</v>
      </c>
      <c r="AD65" s="29">
        <f t="shared" si="13"/>
        <v>0</v>
      </c>
      <c r="AE65" s="29">
        <f t="shared" si="13"/>
        <v>0</v>
      </c>
      <c r="AF65" s="29">
        <f t="shared" si="13"/>
        <v>200</v>
      </c>
      <c r="AG65" s="29">
        <f t="shared" si="13"/>
        <v>0</v>
      </c>
      <c r="AH65" s="29">
        <f t="shared" si="13"/>
        <v>0</v>
      </c>
      <c r="AI65" s="29">
        <f t="shared" si="13"/>
        <v>0</v>
      </c>
      <c r="AJ65" s="29">
        <f t="shared" si="13"/>
        <v>0</v>
      </c>
      <c r="AK65" s="29">
        <f t="shared" si="13"/>
        <v>0</v>
      </c>
      <c r="AL65" s="29">
        <f t="shared" si="13"/>
        <v>0</v>
      </c>
      <c r="AM65" s="29">
        <f t="shared" si="13"/>
        <v>0</v>
      </c>
      <c r="AN65" s="29">
        <f t="shared" si="13"/>
        <v>0</v>
      </c>
      <c r="AO65" s="29">
        <f t="shared" si="13"/>
        <v>25</v>
      </c>
      <c r="AP65" s="29">
        <f t="shared" si="13"/>
        <v>1240</v>
      </c>
      <c r="AQ65" s="29">
        <f t="shared" si="13"/>
        <v>0</v>
      </c>
      <c r="AR65" s="29">
        <f t="shared" si="13"/>
        <v>0</v>
      </c>
      <c r="AS65" s="29">
        <f t="shared" si="13"/>
        <v>0</v>
      </c>
      <c r="AT65" s="29">
        <f t="shared" si="13"/>
        <v>0</v>
      </c>
      <c r="AU65" s="29">
        <f t="shared" si="13"/>
        <v>0</v>
      </c>
      <c r="AV65" s="29">
        <f t="shared" si="13"/>
        <v>0</v>
      </c>
      <c r="AW65" s="29">
        <f t="shared" si="13"/>
        <v>0</v>
      </c>
      <c r="AX65" s="29">
        <f>AX64+AX63</f>
        <v>0</v>
      </c>
      <c r="AY65" s="29">
        <f t="shared" si="13"/>
        <v>0</v>
      </c>
      <c r="AZ65" s="29">
        <f t="shared" si="13"/>
        <v>0</v>
      </c>
      <c r="BA65" s="29">
        <f t="shared" si="13"/>
        <v>0</v>
      </c>
      <c r="BB65" s="29">
        <f t="shared" si="13"/>
        <v>0</v>
      </c>
      <c r="BC65" s="29">
        <f t="shared" si="13"/>
        <v>0</v>
      </c>
      <c r="BD65" s="29">
        <f t="shared" si="13"/>
        <v>0</v>
      </c>
      <c r="BE65" s="29">
        <f t="shared" si="13"/>
        <v>0</v>
      </c>
      <c r="BF65" s="29">
        <f t="shared" si="13"/>
        <v>0</v>
      </c>
      <c r="BG65" s="29">
        <f t="shared" si="13"/>
        <v>0</v>
      </c>
      <c r="BH65" s="29">
        <f t="shared" si="13"/>
        <v>0</v>
      </c>
      <c r="BI65" s="29">
        <f t="shared" si="13"/>
        <v>0</v>
      </c>
      <c r="BJ65" s="29">
        <f t="shared" si="13"/>
        <v>0</v>
      </c>
      <c r="BK65" s="29">
        <f t="shared" si="13"/>
        <v>0</v>
      </c>
      <c r="BL65" s="29">
        <f t="shared" si="13"/>
        <v>0</v>
      </c>
      <c r="BM65" s="22">
        <f>C65+E65+G65+I65+K65+M65+O65+Q65+S65+U65+W65+Y65+AA65+AC65+AE65+AG65+AI65+AK65+AM65+AO65+AQ65+AS65+AU65+AW65+AY65+BA65+BC65+BE65+BG65+BI65+BK65</f>
        <v>25</v>
      </c>
      <c r="BN65" s="22">
        <f>SUM(BN63)</f>
        <v>1620</v>
      </c>
    </row>
    <row r="66" spans="1:66" x14ac:dyDescent="0.3">
      <c r="A66" s="24"/>
      <c r="B66" s="24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31"/>
      <c r="BN66" s="31"/>
    </row>
    <row r="67" spans="1:66" x14ac:dyDescent="0.3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31"/>
      <c r="BN67" s="31"/>
    </row>
    <row r="69" spans="1:66" ht="26.25" x14ac:dyDescent="0.4">
      <c r="A69" s="48" t="s">
        <v>51</v>
      </c>
      <c r="B69" s="48"/>
      <c r="C69" s="49"/>
      <c r="D69" s="49"/>
      <c r="E69" s="49"/>
      <c r="F69" s="49"/>
      <c r="G69" s="49"/>
      <c r="H69" s="50"/>
      <c r="I69" s="50"/>
      <c r="J69" s="50"/>
      <c r="BM69" s="51"/>
      <c r="BN69" s="51"/>
    </row>
    <row r="70" spans="1:66" ht="54.75" x14ac:dyDescent="0.3">
      <c r="A70" s="52" t="s">
        <v>1</v>
      </c>
      <c r="B70" s="52" t="s">
        <v>2</v>
      </c>
      <c r="C70" s="53">
        <v>1</v>
      </c>
      <c r="D70" s="54"/>
      <c r="E70" s="53">
        <v>2</v>
      </c>
      <c r="F70" s="54"/>
      <c r="G70" s="53">
        <v>3</v>
      </c>
      <c r="H70" s="54"/>
      <c r="I70" s="53">
        <v>4</v>
      </c>
      <c r="J70" s="54"/>
      <c r="K70" s="53">
        <v>5</v>
      </c>
      <c r="L70" s="54"/>
      <c r="M70" s="53">
        <v>6</v>
      </c>
      <c r="N70" s="54"/>
      <c r="O70" s="53">
        <v>7</v>
      </c>
      <c r="P70" s="54"/>
      <c r="Q70" s="53">
        <v>8</v>
      </c>
      <c r="R70" s="54"/>
      <c r="S70" s="53">
        <v>9</v>
      </c>
      <c r="T70" s="54"/>
      <c r="U70" s="53">
        <v>10</v>
      </c>
      <c r="V70" s="54"/>
      <c r="W70" s="53">
        <v>11</v>
      </c>
      <c r="X70" s="54"/>
      <c r="Y70" s="53">
        <v>12</v>
      </c>
      <c r="Z70" s="54"/>
      <c r="AA70" s="53">
        <v>13</v>
      </c>
      <c r="AB70" s="54"/>
      <c r="AC70" s="53">
        <v>14</v>
      </c>
      <c r="AD70" s="54"/>
      <c r="AE70" s="53">
        <v>15</v>
      </c>
      <c r="AF70" s="54"/>
      <c r="AG70" s="53">
        <v>16</v>
      </c>
      <c r="AH70" s="54"/>
      <c r="AI70" s="53">
        <v>17</v>
      </c>
      <c r="AJ70" s="54"/>
      <c r="AK70" s="53">
        <v>18</v>
      </c>
      <c r="AL70" s="54"/>
      <c r="AM70" s="53">
        <v>19</v>
      </c>
      <c r="AN70" s="54"/>
      <c r="AO70" s="53">
        <v>20</v>
      </c>
      <c r="AP70" s="54"/>
      <c r="AQ70" s="53">
        <v>21</v>
      </c>
      <c r="AR70" s="54"/>
      <c r="AS70" s="53">
        <v>22</v>
      </c>
      <c r="AT70" s="54"/>
      <c r="AU70" s="53">
        <v>23</v>
      </c>
      <c r="AV70" s="54"/>
      <c r="AW70" s="53">
        <v>24</v>
      </c>
      <c r="AX70" s="54"/>
      <c r="AY70" s="53">
        <v>25</v>
      </c>
      <c r="AZ70" s="54"/>
      <c r="BA70" s="53">
        <v>26</v>
      </c>
      <c r="BB70" s="54"/>
      <c r="BC70" s="53">
        <v>27</v>
      </c>
      <c r="BD70" s="54"/>
      <c r="BE70" s="53">
        <v>28</v>
      </c>
      <c r="BF70" s="54"/>
      <c r="BG70" s="53">
        <v>29</v>
      </c>
      <c r="BH70" s="54"/>
      <c r="BI70" s="53">
        <v>30</v>
      </c>
      <c r="BJ70" s="54"/>
      <c r="BK70" s="53">
        <v>31</v>
      </c>
      <c r="BL70" s="54"/>
      <c r="BM70" s="7" t="s">
        <v>3</v>
      </c>
      <c r="BN70" s="55" t="s">
        <v>4</v>
      </c>
    </row>
    <row r="71" spans="1:66" x14ac:dyDescent="0.3">
      <c r="A71" s="56"/>
      <c r="B71" s="56"/>
      <c r="C71" s="57"/>
      <c r="D71" s="58"/>
      <c r="E71" s="59"/>
      <c r="F71" s="60"/>
      <c r="G71" s="59"/>
      <c r="H71" s="60"/>
      <c r="I71" s="59"/>
      <c r="J71" s="60"/>
      <c r="K71" s="59"/>
      <c r="L71" s="60"/>
      <c r="M71" s="59"/>
      <c r="N71" s="60"/>
      <c r="O71" s="59"/>
      <c r="P71" s="60"/>
      <c r="Q71" s="9"/>
      <c r="R71" s="10"/>
      <c r="S71" s="9"/>
      <c r="T71" s="10"/>
      <c r="U71" s="59"/>
      <c r="V71" s="60"/>
      <c r="W71" s="9"/>
      <c r="X71" s="10"/>
      <c r="Y71" s="9"/>
      <c r="Z71" s="10"/>
      <c r="AA71" s="9"/>
      <c r="AB71" s="10"/>
      <c r="AC71" s="9"/>
      <c r="AD71" s="10"/>
      <c r="AE71" s="9">
        <v>55</v>
      </c>
      <c r="AF71" s="10"/>
      <c r="AG71" s="9" t="s">
        <v>52</v>
      </c>
      <c r="AH71" s="10"/>
      <c r="AI71" s="9"/>
      <c r="AJ71" s="10"/>
      <c r="AK71" s="9"/>
      <c r="AL71" s="10"/>
      <c r="AM71" s="9"/>
      <c r="AN71" s="10"/>
      <c r="AO71" s="9">
        <v>57</v>
      </c>
      <c r="AP71" s="10"/>
      <c r="AQ71" s="69"/>
      <c r="AR71" s="10"/>
      <c r="AS71" s="9"/>
      <c r="AT71" s="10"/>
      <c r="AU71" s="59"/>
      <c r="AV71" s="60"/>
      <c r="AW71" s="59"/>
      <c r="AX71" s="60"/>
      <c r="AY71" s="59"/>
      <c r="AZ71" s="60"/>
      <c r="BA71" s="59"/>
      <c r="BB71" s="60"/>
      <c r="BC71" s="59"/>
      <c r="BD71" s="60"/>
      <c r="BE71" s="59"/>
      <c r="BF71" s="60"/>
      <c r="BG71" s="59"/>
      <c r="BH71" s="60"/>
      <c r="BI71" s="70"/>
      <c r="BJ71" s="60"/>
      <c r="BK71" s="9"/>
      <c r="BL71" s="10"/>
      <c r="BM71" s="61"/>
      <c r="BN71" s="62"/>
    </row>
    <row r="72" spans="1:66" x14ac:dyDescent="0.3">
      <c r="A72" s="63"/>
      <c r="B72" s="63"/>
      <c r="C72" s="13" t="s">
        <v>5</v>
      </c>
      <c r="D72" s="13" t="s">
        <v>6</v>
      </c>
      <c r="E72" s="13" t="s">
        <v>5</v>
      </c>
      <c r="F72" s="13" t="s">
        <v>6</v>
      </c>
      <c r="G72" s="13" t="s">
        <v>5</v>
      </c>
      <c r="H72" s="13" t="s">
        <v>6</v>
      </c>
      <c r="I72" s="13" t="s">
        <v>5</v>
      </c>
      <c r="J72" s="13" t="s">
        <v>6</v>
      </c>
      <c r="K72" s="13" t="s">
        <v>5</v>
      </c>
      <c r="L72" s="13" t="s">
        <v>6</v>
      </c>
      <c r="M72" s="13" t="s">
        <v>5</v>
      </c>
      <c r="N72" s="13" t="s">
        <v>6</v>
      </c>
      <c r="O72" s="13" t="s">
        <v>5</v>
      </c>
      <c r="P72" s="13" t="s">
        <v>6</v>
      </c>
      <c r="Q72" s="13" t="s">
        <v>5</v>
      </c>
      <c r="R72" s="13" t="s">
        <v>6</v>
      </c>
      <c r="S72" s="13" t="s">
        <v>5</v>
      </c>
      <c r="T72" s="13" t="s">
        <v>6</v>
      </c>
      <c r="U72" s="13" t="s">
        <v>5</v>
      </c>
      <c r="V72" s="13" t="s">
        <v>6</v>
      </c>
      <c r="W72" s="13" t="s">
        <v>5</v>
      </c>
      <c r="X72" s="13" t="s">
        <v>6</v>
      </c>
      <c r="Y72" s="13" t="s">
        <v>5</v>
      </c>
      <c r="Z72" s="13" t="s">
        <v>6</v>
      </c>
      <c r="AA72" s="13" t="s">
        <v>5</v>
      </c>
      <c r="AB72" s="13" t="s">
        <v>6</v>
      </c>
      <c r="AC72" s="13" t="s">
        <v>5</v>
      </c>
      <c r="AD72" s="13" t="s">
        <v>6</v>
      </c>
      <c r="AE72" s="13" t="s">
        <v>5</v>
      </c>
      <c r="AF72" s="13" t="s">
        <v>6</v>
      </c>
      <c r="AG72" s="13" t="s">
        <v>5</v>
      </c>
      <c r="AH72" s="13" t="s">
        <v>6</v>
      </c>
      <c r="AI72" s="13" t="s">
        <v>5</v>
      </c>
      <c r="AJ72" s="13" t="s">
        <v>6</v>
      </c>
      <c r="AK72" s="13" t="s">
        <v>5</v>
      </c>
      <c r="AL72" s="13" t="s">
        <v>6</v>
      </c>
      <c r="AM72" s="13" t="s">
        <v>5</v>
      </c>
      <c r="AN72" s="13" t="s">
        <v>6</v>
      </c>
      <c r="AO72" s="13">
        <v>3</v>
      </c>
      <c r="AP72" s="13" t="s">
        <v>6</v>
      </c>
      <c r="AQ72" s="13" t="s">
        <v>5</v>
      </c>
      <c r="AR72" s="13" t="s">
        <v>6</v>
      </c>
      <c r="AS72" s="13" t="s">
        <v>5</v>
      </c>
      <c r="AT72" s="13" t="s">
        <v>6</v>
      </c>
      <c r="AU72" s="13" t="s">
        <v>5</v>
      </c>
      <c r="AV72" s="13" t="s">
        <v>6</v>
      </c>
      <c r="AW72" s="13" t="s">
        <v>5</v>
      </c>
      <c r="AX72" s="13" t="s">
        <v>6</v>
      </c>
      <c r="AY72" s="13" t="s">
        <v>5</v>
      </c>
      <c r="AZ72" s="13" t="s">
        <v>6</v>
      </c>
      <c r="BA72" s="13" t="s">
        <v>5</v>
      </c>
      <c r="BB72" s="13" t="s">
        <v>6</v>
      </c>
      <c r="BC72" s="13" t="s">
        <v>5</v>
      </c>
      <c r="BD72" s="13" t="s">
        <v>6</v>
      </c>
      <c r="BE72" s="13" t="s">
        <v>5</v>
      </c>
      <c r="BF72" s="13" t="s">
        <v>6</v>
      </c>
      <c r="BG72" s="13" t="s">
        <v>5</v>
      </c>
      <c r="BH72" s="13" t="s">
        <v>6</v>
      </c>
      <c r="BI72" s="13" t="s">
        <v>5</v>
      </c>
      <c r="BJ72" s="13" t="s">
        <v>6</v>
      </c>
      <c r="BK72" s="13" t="s">
        <v>5</v>
      </c>
      <c r="BL72" s="13" t="s">
        <v>6</v>
      </c>
      <c r="BM72" s="14" t="s">
        <v>5</v>
      </c>
      <c r="BN72" s="64" t="s">
        <v>6</v>
      </c>
    </row>
    <row r="73" spans="1:66" x14ac:dyDescent="0.3">
      <c r="A73" s="15" t="s">
        <v>53</v>
      </c>
      <c r="B73" s="16" t="s">
        <v>10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22">
        <f t="shared" ref="BM73:BN83" si="14">C73+E73+G73+I73+K73+M73+O73+Q73+S73+U73+W73+Y73+AA73+AC73+AE73+AG73+AI73+AK73+AM73+AO73+AQ73+AS73+AU73+AW73+AY73+BA73+BC73+BE73+BG73+BI73+BK73</f>
        <v>0</v>
      </c>
      <c r="BN73" s="22">
        <f t="shared" si="14"/>
        <v>0</v>
      </c>
    </row>
    <row r="74" spans="1:66" x14ac:dyDescent="0.3">
      <c r="A74" s="15" t="s">
        <v>54</v>
      </c>
      <c r="B74" s="16" t="s">
        <v>10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22">
        <f t="shared" si="14"/>
        <v>0</v>
      </c>
      <c r="BN74" s="22">
        <f t="shared" si="14"/>
        <v>0</v>
      </c>
    </row>
    <row r="75" spans="1:66" x14ac:dyDescent="0.3">
      <c r="A75" s="15" t="s">
        <v>55</v>
      </c>
      <c r="B75" s="16" t="s">
        <v>10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>
        <v>10</v>
      </c>
      <c r="AP75" s="15">
        <v>140</v>
      </c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22">
        <f t="shared" si="14"/>
        <v>10</v>
      </c>
      <c r="BN75" s="22">
        <f t="shared" si="14"/>
        <v>140</v>
      </c>
    </row>
    <row r="76" spans="1:66" x14ac:dyDescent="0.3">
      <c r="A76" s="15" t="s">
        <v>56</v>
      </c>
      <c r="B76" s="16" t="s">
        <v>10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>
        <v>180</v>
      </c>
      <c r="AH76" s="15">
        <v>3000</v>
      </c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22">
        <f t="shared" si="14"/>
        <v>180</v>
      </c>
      <c r="BN76" s="22">
        <f t="shared" si="14"/>
        <v>3000</v>
      </c>
    </row>
    <row r="77" spans="1:66" x14ac:dyDescent="0.3">
      <c r="A77" s="15" t="s">
        <v>57</v>
      </c>
      <c r="B77" s="16" t="s">
        <v>10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>
        <v>180</v>
      </c>
      <c r="AH77" s="15">
        <v>3000</v>
      </c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22">
        <f t="shared" si="14"/>
        <v>180</v>
      </c>
      <c r="BN77" s="22">
        <f t="shared" si="14"/>
        <v>3000</v>
      </c>
    </row>
    <row r="78" spans="1:66" x14ac:dyDescent="0.3">
      <c r="A78" s="15" t="s">
        <v>58</v>
      </c>
      <c r="B78" s="16" t="s">
        <v>10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22">
        <f t="shared" si="14"/>
        <v>0</v>
      </c>
      <c r="BN78" s="22">
        <f t="shared" si="14"/>
        <v>0</v>
      </c>
    </row>
    <row r="79" spans="1:66" x14ac:dyDescent="0.3">
      <c r="A79" s="15" t="s">
        <v>59</v>
      </c>
      <c r="B79" s="16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>
        <v>1</v>
      </c>
      <c r="AF79" s="15">
        <v>250</v>
      </c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22">
        <f t="shared" si="14"/>
        <v>1</v>
      </c>
      <c r="BN79" s="22">
        <f t="shared" si="14"/>
        <v>250</v>
      </c>
    </row>
    <row r="80" spans="1:66" x14ac:dyDescent="0.3">
      <c r="A80" s="15" t="s">
        <v>60</v>
      </c>
      <c r="B80" s="16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>
        <v>1</v>
      </c>
      <c r="AF80" s="15">
        <v>250</v>
      </c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22">
        <f t="shared" si="14"/>
        <v>1</v>
      </c>
      <c r="BN80" s="22">
        <f t="shared" si="14"/>
        <v>250</v>
      </c>
    </row>
    <row r="81" spans="1:66" x14ac:dyDescent="0.3">
      <c r="A81" s="15" t="s">
        <v>61</v>
      </c>
      <c r="B81" s="16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22">
        <f t="shared" si="14"/>
        <v>0</v>
      </c>
      <c r="BN81" s="22">
        <f t="shared" si="14"/>
        <v>0</v>
      </c>
    </row>
    <row r="82" spans="1:66" x14ac:dyDescent="0.3">
      <c r="A82" s="15" t="s">
        <v>62</v>
      </c>
      <c r="B82" s="16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22">
        <f t="shared" si="14"/>
        <v>0</v>
      </c>
      <c r="BN82" s="22">
        <f t="shared" si="14"/>
        <v>0</v>
      </c>
    </row>
    <row r="83" spans="1:66" x14ac:dyDescent="0.3">
      <c r="A83" s="15" t="s">
        <v>63</v>
      </c>
      <c r="B83" s="16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>
        <v>50</v>
      </c>
      <c r="AH83" s="15">
        <v>1800</v>
      </c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22">
        <f t="shared" si="14"/>
        <v>50</v>
      </c>
      <c r="BN83" s="22">
        <f t="shared" si="14"/>
        <v>1800</v>
      </c>
    </row>
    <row r="84" spans="1:66" x14ac:dyDescent="0.3">
      <c r="A84" s="13" t="s">
        <v>14</v>
      </c>
      <c r="B84" s="20"/>
      <c r="C84" s="21">
        <f>SUM(C73:C78)</f>
        <v>0</v>
      </c>
      <c r="D84" s="21">
        <f>SUM(D73:D78)</f>
        <v>0</v>
      </c>
      <c r="E84" s="21">
        <f t="shared" ref="E84:AE84" si="15">SUM(E73:E77)</f>
        <v>0</v>
      </c>
      <c r="F84" s="21">
        <f t="shared" si="15"/>
        <v>0</v>
      </c>
      <c r="G84" s="21">
        <f t="shared" si="15"/>
        <v>0</v>
      </c>
      <c r="H84" s="21">
        <f t="shared" si="15"/>
        <v>0</v>
      </c>
      <c r="I84" s="21">
        <f t="shared" si="15"/>
        <v>0</v>
      </c>
      <c r="J84" s="21">
        <f t="shared" si="15"/>
        <v>0</v>
      </c>
      <c r="K84" s="21">
        <f t="shared" si="15"/>
        <v>0</v>
      </c>
      <c r="L84" s="21">
        <f t="shared" si="15"/>
        <v>0</v>
      </c>
      <c r="M84" s="21">
        <f t="shared" si="15"/>
        <v>0</v>
      </c>
      <c r="N84" s="21">
        <f t="shared" si="15"/>
        <v>0</v>
      </c>
      <c r="O84" s="21">
        <f t="shared" si="15"/>
        <v>0</v>
      </c>
      <c r="P84" s="21">
        <f t="shared" si="15"/>
        <v>0</v>
      </c>
      <c r="Q84" s="21">
        <f t="shared" si="15"/>
        <v>0</v>
      </c>
      <c r="R84" s="21">
        <f t="shared" si="15"/>
        <v>0</v>
      </c>
      <c r="S84" s="21">
        <f t="shared" si="15"/>
        <v>0</v>
      </c>
      <c r="T84" s="21">
        <f t="shared" si="15"/>
        <v>0</v>
      </c>
      <c r="U84" s="21">
        <f t="shared" si="15"/>
        <v>0</v>
      </c>
      <c r="V84" s="21">
        <f t="shared" si="15"/>
        <v>0</v>
      </c>
      <c r="W84" s="21">
        <f t="shared" si="15"/>
        <v>0</v>
      </c>
      <c r="X84" s="21">
        <f t="shared" si="15"/>
        <v>0</v>
      </c>
      <c r="Y84" s="21">
        <f t="shared" si="15"/>
        <v>0</v>
      </c>
      <c r="Z84" s="21">
        <f t="shared" si="15"/>
        <v>0</v>
      </c>
      <c r="AA84" s="21">
        <f t="shared" si="15"/>
        <v>0</v>
      </c>
      <c r="AB84" s="21">
        <f t="shared" si="15"/>
        <v>0</v>
      </c>
      <c r="AC84" s="21">
        <f t="shared" si="15"/>
        <v>0</v>
      </c>
      <c r="AD84" s="21">
        <f t="shared" si="15"/>
        <v>0</v>
      </c>
      <c r="AE84" s="21">
        <f t="shared" si="15"/>
        <v>0</v>
      </c>
      <c r="AF84" s="21">
        <f>SUM(AF73:AF82)</f>
        <v>500</v>
      </c>
      <c r="AG84" s="21">
        <f>SUM(AG73:AG77)</f>
        <v>360</v>
      </c>
      <c r="AH84" s="21">
        <f>SUM(AH73:AH83)</f>
        <v>7800</v>
      </c>
      <c r="AI84" s="21">
        <f t="shared" ref="AI84:AQ84" si="16">SUM(AI73:AI77)</f>
        <v>0</v>
      </c>
      <c r="AJ84" s="21">
        <f t="shared" si="16"/>
        <v>0</v>
      </c>
      <c r="AK84" s="21">
        <f t="shared" si="16"/>
        <v>0</v>
      </c>
      <c r="AL84" s="21">
        <f t="shared" si="16"/>
        <v>0</v>
      </c>
      <c r="AM84" s="21">
        <f t="shared" si="16"/>
        <v>0</v>
      </c>
      <c r="AN84" s="21">
        <f t="shared" si="16"/>
        <v>0</v>
      </c>
      <c r="AO84" s="21">
        <f t="shared" si="16"/>
        <v>10</v>
      </c>
      <c r="AP84" s="21">
        <f t="shared" si="16"/>
        <v>140</v>
      </c>
      <c r="AQ84" s="21">
        <f t="shared" si="16"/>
        <v>0</v>
      </c>
      <c r="AR84" s="21">
        <f>SUM(AR73:AR78)</f>
        <v>0</v>
      </c>
      <c r="AS84" s="21">
        <f t="shared" ref="AS84:BM84" si="17">SUM(AS73:AS77)</f>
        <v>0</v>
      </c>
      <c r="AT84" s="21">
        <f t="shared" si="17"/>
        <v>0</v>
      </c>
      <c r="AU84" s="21">
        <f t="shared" si="17"/>
        <v>0</v>
      </c>
      <c r="AV84" s="21">
        <f t="shared" si="17"/>
        <v>0</v>
      </c>
      <c r="AW84" s="21">
        <f t="shared" si="17"/>
        <v>0</v>
      </c>
      <c r="AX84" s="21">
        <f t="shared" si="17"/>
        <v>0</v>
      </c>
      <c r="AY84" s="21">
        <f t="shared" si="17"/>
        <v>0</v>
      </c>
      <c r="AZ84" s="21">
        <f t="shared" si="17"/>
        <v>0</v>
      </c>
      <c r="BA84" s="21">
        <f t="shared" si="17"/>
        <v>0</v>
      </c>
      <c r="BB84" s="21">
        <f t="shared" si="17"/>
        <v>0</v>
      </c>
      <c r="BC84" s="21">
        <f t="shared" si="17"/>
        <v>0</v>
      </c>
      <c r="BD84" s="21">
        <f t="shared" si="17"/>
        <v>0</v>
      </c>
      <c r="BE84" s="21">
        <f t="shared" si="17"/>
        <v>0</v>
      </c>
      <c r="BF84" s="21">
        <f t="shared" si="17"/>
        <v>0</v>
      </c>
      <c r="BG84" s="21">
        <f t="shared" si="17"/>
        <v>0</v>
      </c>
      <c r="BH84" s="21">
        <f t="shared" si="17"/>
        <v>0</v>
      </c>
      <c r="BI84" s="21">
        <f t="shared" si="17"/>
        <v>0</v>
      </c>
      <c r="BJ84" s="21">
        <f t="shared" si="17"/>
        <v>0</v>
      </c>
      <c r="BK84" s="21">
        <f t="shared" si="17"/>
        <v>0</v>
      </c>
      <c r="BL84" s="21">
        <f t="shared" si="17"/>
        <v>0</v>
      </c>
      <c r="BM84" s="30">
        <f t="shared" si="17"/>
        <v>370</v>
      </c>
      <c r="BN84" s="22">
        <f>SUM(BN73:BN83)</f>
        <v>8440</v>
      </c>
    </row>
    <row r="85" spans="1:66" x14ac:dyDescent="0.3">
      <c r="A85" s="23" t="s">
        <v>15</v>
      </c>
      <c r="B85" s="24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6"/>
      <c r="BN85" s="65"/>
    </row>
    <row r="86" spans="1:66" x14ac:dyDescent="0.3">
      <c r="A86" s="27" t="s">
        <v>16</v>
      </c>
      <c r="B86" s="28"/>
      <c r="C86" s="29">
        <f t="shared" ref="C86:BL86" si="18">C85+C84</f>
        <v>0</v>
      </c>
      <c r="D86" s="29">
        <f t="shared" si="18"/>
        <v>0</v>
      </c>
      <c r="E86" s="29">
        <f t="shared" si="18"/>
        <v>0</v>
      </c>
      <c r="F86" s="29">
        <f t="shared" si="18"/>
        <v>0</v>
      </c>
      <c r="G86" s="29">
        <f t="shared" si="18"/>
        <v>0</v>
      </c>
      <c r="H86" s="29">
        <f t="shared" si="18"/>
        <v>0</v>
      </c>
      <c r="I86" s="29">
        <f t="shared" si="18"/>
        <v>0</v>
      </c>
      <c r="J86" s="29">
        <f t="shared" si="18"/>
        <v>0</v>
      </c>
      <c r="K86" s="29">
        <f t="shared" si="18"/>
        <v>0</v>
      </c>
      <c r="L86" s="29">
        <f t="shared" si="18"/>
        <v>0</v>
      </c>
      <c r="M86" s="29">
        <f t="shared" si="18"/>
        <v>0</v>
      </c>
      <c r="N86" s="29">
        <f t="shared" si="18"/>
        <v>0</v>
      </c>
      <c r="O86" s="29">
        <f t="shared" si="18"/>
        <v>0</v>
      </c>
      <c r="P86" s="29">
        <f t="shared" si="18"/>
        <v>0</v>
      </c>
      <c r="Q86" s="29">
        <f t="shared" si="18"/>
        <v>0</v>
      </c>
      <c r="R86" s="29">
        <f t="shared" si="18"/>
        <v>0</v>
      </c>
      <c r="S86" s="29">
        <f t="shared" si="18"/>
        <v>0</v>
      </c>
      <c r="T86" s="29">
        <f t="shared" si="18"/>
        <v>0</v>
      </c>
      <c r="U86" s="29">
        <f t="shared" si="18"/>
        <v>0</v>
      </c>
      <c r="V86" s="29">
        <f t="shared" si="18"/>
        <v>0</v>
      </c>
      <c r="W86" s="29">
        <f t="shared" si="18"/>
        <v>0</v>
      </c>
      <c r="X86" s="29">
        <f t="shared" si="18"/>
        <v>0</v>
      </c>
      <c r="Y86" s="29">
        <f t="shared" si="18"/>
        <v>0</v>
      </c>
      <c r="Z86" s="29">
        <f t="shared" si="18"/>
        <v>0</v>
      </c>
      <c r="AA86" s="29">
        <f t="shared" si="18"/>
        <v>0</v>
      </c>
      <c r="AB86" s="29">
        <f t="shared" si="18"/>
        <v>0</v>
      </c>
      <c r="AC86" s="29">
        <f t="shared" si="18"/>
        <v>0</v>
      </c>
      <c r="AD86" s="29">
        <f t="shared" si="18"/>
        <v>0</v>
      </c>
      <c r="AE86" s="29">
        <f t="shared" si="18"/>
        <v>0</v>
      </c>
      <c r="AF86" s="29">
        <f t="shared" si="18"/>
        <v>500</v>
      </c>
      <c r="AG86" s="29">
        <f t="shared" si="18"/>
        <v>360</v>
      </c>
      <c r="AH86" s="29">
        <f t="shared" si="18"/>
        <v>7800</v>
      </c>
      <c r="AI86" s="29">
        <f t="shared" si="18"/>
        <v>0</v>
      </c>
      <c r="AJ86" s="29">
        <f t="shared" si="18"/>
        <v>0</v>
      </c>
      <c r="AK86" s="29">
        <f t="shared" si="18"/>
        <v>0</v>
      </c>
      <c r="AL86" s="29">
        <f t="shared" si="18"/>
        <v>0</v>
      </c>
      <c r="AM86" s="29">
        <f t="shared" si="18"/>
        <v>0</v>
      </c>
      <c r="AN86" s="29">
        <f t="shared" si="18"/>
        <v>0</v>
      </c>
      <c r="AO86" s="29">
        <f t="shared" si="18"/>
        <v>10</v>
      </c>
      <c r="AP86" s="29">
        <f t="shared" si="18"/>
        <v>140</v>
      </c>
      <c r="AQ86" s="29">
        <f t="shared" si="18"/>
        <v>0</v>
      </c>
      <c r="AR86" s="29">
        <f t="shared" si="18"/>
        <v>0</v>
      </c>
      <c r="AS86" s="29">
        <f t="shared" si="18"/>
        <v>0</v>
      </c>
      <c r="AT86" s="29">
        <f t="shared" si="18"/>
        <v>0</v>
      </c>
      <c r="AU86" s="29">
        <f t="shared" si="18"/>
        <v>0</v>
      </c>
      <c r="AV86" s="29">
        <f t="shared" si="18"/>
        <v>0</v>
      </c>
      <c r="AW86" s="29">
        <f t="shared" si="18"/>
        <v>0</v>
      </c>
      <c r="AX86" s="29">
        <f t="shared" si="18"/>
        <v>0</v>
      </c>
      <c r="AY86" s="29">
        <f t="shared" si="18"/>
        <v>0</v>
      </c>
      <c r="AZ86" s="29">
        <f t="shared" si="18"/>
        <v>0</v>
      </c>
      <c r="BA86" s="29">
        <f t="shared" si="18"/>
        <v>0</v>
      </c>
      <c r="BB86" s="29">
        <f t="shared" si="18"/>
        <v>0</v>
      </c>
      <c r="BC86" s="29">
        <f t="shared" si="18"/>
        <v>0</v>
      </c>
      <c r="BD86" s="29">
        <f t="shared" si="18"/>
        <v>0</v>
      </c>
      <c r="BE86" s="29">
        <f t="shared" si="18"/>
        <v>0</v>
      </c>
      <c r="BF86" s="29">
        <f t="shared" si="18"/>
        <v>0</v>
      </c>
      <c r="BG86" s="29">
        <f t="shared" si="18"/>
        <v>0</v>
      </c>
      <c r="BH86" s="29">
        <f t="shared" si="18"/>
        <v>0</v>
      </c>
      <c r="BI86" s="29">
        <f t="shared" si="18"/>
        <v>0</v>
      </c>
      <c r="BJ86" s="29">
        <f t="shared" si="18"/>
        <v>0</v>
      </c>
      <c r="BK86" s="29">
        <f t="shared" si="18"/>
        <v>0</v>
      </c>
      <c r="BL86" s="29">
        <f t="shared" si="18"/>
        <v>0</v>
      </c>
      <c r="BM86" s="30">
        <f>BM84+BM85</f>
        <v>370</v>
      </c>
      <c r="BN86" s="65">
        <f>BN84+BN85</f>
        <v>8440</v>
      </c>
    </row>
    <row r="87" spans="1:66" x14ac:dyDescent="0.3">
      <c r="A87" s="24"/>
      <c r="B87" s="24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31"/>
      <c r="BN87" s="66"/>
    </row>
    <row r="88" spans="1:66" x14ac:dyDescent="0.3">
      <c r="Q88" t="s">
        <v>8</v>
      </c>
    </row>
    <row r="89" spans="1:66" ht="26.25" x14ac:dyDescent="0.4">
      <c r="A89" s="48" t="s">
        <v>64</v>
      </c>
      <c r="B89" s="48"/>
      <c r="C89" s="49"/>
      <c r="D89" s="49"/>
      <c r="E89" s="49"/>
      <c r="F89" s="49"/>
      <c r="G89" s="49"/>
      <c r="H89" s="50"/>
      <c r="I89" s="50"/>
      <c r="J89" s="50"/>
      <c r="BM89" s="51"/>
      <c r="BN89" s="51"/>
    </row>
    <row r="90" spans="1:66" ht="54.75" x14ac:dyDescent="0.3">
      <c r="A90" s="52" t="s">
        <v>1</v>
      </c>
      <c r="B90" s="52" t="s">
        <v>2</v>
      </c>
      <c r="C90" s="53">
        <v>1</v>
      </c>
      <c r="D90" s="54"/>
      <c r="E90" s="53">
        <v>2</v>
      </c>
      <c r="F90" s="54"/>
      <c r="G90" s="53">
        <v>3</v>
      </c>
      <c r="H90" s="54"/>
      <c r="I90" s="53">
        <v>4</v>
      </c>
      <c r="J90" s="54"/>
      <c r="K90" s="53">
        <v>5</v>
      </c>
      <c r="L90" s="54"/>
      <c r="M90" s="53">
        <v>6</v>
      </c>
      <c r="N90" s="54"/>
      <c r="O90" s="53">
        <v>7</v>
      </c>
      <c r="P90" s="54"/>
      <c r="Q90" s="53">
        <v>8</v>
      </c>
      <c r="R90" s="54"/>
      <c r="S90" s="53">
        <v>9</v>
      </c>
      <c r="T90" s="54"/>
      <c r="U90" s="53">
        <v>10</v>
      </c>
      <c r="V90" s="54"/>
      <c r="W90" s="53">
        <v>11</v>
      </c>
      <c r="X90" s="54"/>
      <c r="Y90" s="53">
        <v>12</v>
      </c>
      <c r="Z90" s="54"/>
      <c r="AA90" s="53">
        <v>13</v>
      </c>
      <c r="AB90" s="54"/>
      <c r="AC90" s="53">
        <v>14</v>
      </c>
      <c r="AD90" s="54"/>
      <c r="AE90" s="53">
        <v>15</v>
      </c>
      <c r="AF90" s="54"/>
      <c r="AG90" s="53">
        <v>16</v>
      </c>
      <c r="AH90" s="54"/>
      <c r="AI90" s="53">
        <v>17</v>
      </c>
      <c r="AJ90" s="54"/>
      <c r="AK90" s="53">
        <v>18</v>
      </c>
      <c r="AL90" s="54"/>
      <c r="AM90" s="53">
        <v>19</v>
      </c>
      <c r="AN90" s="54"/>
      <c r="AO90" s="53">
        <v>20</v>
      </c>
      <c r="AP90" s="54"/>
      <c r="AQ90" s="53">
        <v>21</v>
      </c>
      <c r="AR90" s="54"/>
      <c r="AS90" s="53">
        <v>22</v>
      </c>
      <c r="AT90" s="54"/>
      <c r="AU90" s="53">
        <v>23</v>
      </c>
      <c r="AV90" s="54"/>
      <c r="AW90" s="53">
        <v>24</v>
      </c>
      <c r="AX90" s="54"/>
      <c r="AY90" s="53">
        <v>25</v>
      </c>
      <c r="AZ90" s="54"/>
      <c r="BA90" s="53">
        <v>26</v>
      </c>
      <c r="BB90" s="54"/>
      <c r="BC90" s="53">
        <v>27</v>
      </c>
      <c r="BD90" s="54"/>
      <c r="BE90" s="53">
        <v>28</v>
      </c>
      <c r="BF90" s="54"/>
      <c r="BG90" s="53">
        <v>29</v>
      </c>
      <c r="BH90" s="54"/>
      <c r="BI90" s="53">
        <v>30</v>
      </c>
      <c r="BJ90" s="54"/>
      <c r="BK90" s="53">
        <v>31</v>
      </c>
      <c r="BL90" s="54"/>
      <c r="BM90" s="7" t="s">
        <v>3</v>
      </c>
      <c r="BN90" s="55" t="s">
        <v>4</v>
      </c>
    </row>
    <row r="91" spans="1:66" x14ac:dyDescent="0.3">
      <c r="A91" s="56"/>
      <c r="B91" s="56"/>
      <c r="C91" s="57"/>
      <c r="D91" s="58"/>
      <c r="E91" s="59"/>
      <c r="F91" s="60"/>
      <c r="G91" s="59"/>
      <c r="H91" s="60"/>
      <c r="I91" s="59"/>
      <c r="J91" s="60"/>
      <c r="K91" s="59"/>
      <c r="L91" s="60"/>
      <c r="M91" s="59"/>
      <c r="N91" s="60"/>
      <c r="O91" s="59"/>
      <c r="P91" s="60"/>
      <c r="Q91" s="9"/>
      <c r="R91" s="10"/>
      <c r="S91" s="9" t="s">
        <v>65</v>
      </c>
      <c r="T91" s="10"/>
      <c r="U91" s="59"/>
      <c r="V91" s="60"/>
      <c r="W91" s="9"/>
      <c r="X91" s="10"/>
      <c r="Y91" s="9"/>
      <c r="Z91" s="10"/>
      <c r="AA91" s="9"/>
      <c r="AB91" s="10"/>
      <c r="AC91" s="9"/>
      <c r="AD91" s="10"/>
      <c r="AE91" s="9">
        <v>1587</v>
      </c>
      <c r="AF91" s="10"/>
      <c r="AG91" s="9" t="s">
        <v>66</v>
      </c>
      <c r="AH91" s="10"/>
      <c r="AI91" s="9"/>
      <c r="AJ91" s="10"/>
      <c r="AK91" s="9"/>
      <c r="AL91" s="10"/>
      <c r="AM91" s="9"/>
      <c r="AN91" s="10"/>
      <c r="AO91" s="9"/>
      <c r="AP91" s="10"/>
      <c r="AQ91" s="9"/>
      <c r="AR91" s="10"/>
      <c r="AS91" s="9">
        <v>1664</v>
      </c>
      <c r="AT91" s="10"/>
      <c r="AU91" s="59">
        <v>1665</v>
      </c>
      <c r="AV91" s="60"/>
      <c r="AW91" s="59"/>
      <c r="AX91" s="60"/>
      <c r="AY91" s="59"/>
      <c r="AZ91" s="60"/>
      <c r="BA91" s="59"/>
      <c r="BB91" s="60"/>
      <c r="BC91" s="59"/>
      <c r="BD91" s="60"/>
      <c r="BE91" s="59"/>
      <c r="BF91" s="60"/>
      <c r="BG91" s="59"/>
      <c r="BH91" s="60"/>
      <c r="BI91" s="59"/>
      <c r="BJ91" s="60"/>
      <c r="BK91" s="9"/>
      <c r="BL91" s="10"/>
      <c r="BM91" s="61"/>
      <c r="BN91" s="62"/>
    </row>
    <row r="92" spans="1:66" x14ac:dyDescent="0.3">
      <c r="A92" s="63"/>
      <c r="B92" s="63"/>
      <c r="C92" s="13" t="s">
        <v>5</v>
      </c>
      <c r="D92" s="13" t="s">
        <v>6</v>
      </c>
      <c r="E92" s="13" t="s">
        <v>5</v>
      </c>
      <c r="F92" s="13" t="s">
        <v>6</v>
      </c>
      <c r="G92" s="13" t="s">
        <v>5</v>
      </c>
      <c r="H92" s="13" t="s">
        <v>6</v>
      </c>
      <c r="I92" s="13" t="s">
        <v>5</v>
      </c>
      <c r="J92" s="13" t="s">
        <v>6</v>
      </c>
      <c r="K92" s="13" t="s">
        <v>5</v>
      </c>
      <c r="L92" s="13" t="s">
        <v>6</v>
      </c>
      <c r="M92" s="13" t="s">
        <v>5</v>
      </c>
      <c r="N92" s="13" t="s">
        <v>6</v>
      </c>
      <c r="O92" s="13" t="s">
        <v>5</v>
      </c>
      <c r="P92" s="13" t="s">
        <v>6</v>
      </c>
      <c r="Q92" s="13" t="s">
        <v>5</v>
      </c>
      <c r="R92" s="13" t="s">
        <v>6</v>
      </c>
      <c r="S92" s="13" t="s">
        <v>5</v>
      </c>
      <c r="T92" s="13" t="s">
        <v>6</v>
      </c>
      <c r="U92" s="13" t="s">
        <v>5</v>
      </c>
      <c r="V92" s="13" t="s">
        <v>6</v>
      </c>
      <c r="W92" s="13" t="s">
        <v>5</v>
      </c>
      <c r="X92" s="13" t="s">
        <v>6</v>
      </c>
      <c r="Y92" s="13" t="s">
        <v>5</v>
      </c>
      <c r="Z92" s="13" t="s">
        <v>6</v>
      </c>
      <c r="AA92" s="13" t="s">
        <v>5</v>
      </c>
      <c r="AB92" s="13" t="s">
        <v>6</v>
      </c>
      <c r="AC92" s="13" t="s">
        <v>5</v>
      </c>
      <c r="AD92" s="13" t="s">
        <v>6</v>
      </c>
      <c r="AE92" s="13" t="s">
        <v>5</v>
      </c>
      <c r="AF92" s="13" t="s">
        <v>6</v>
      </c>
      <c r="AG92" s="13" t="s">
        <v>5</v>
      </c>
      <c r="AH92" s="13" t="s">
        <v>6</v>
      </c>
      <c r="AI92" s="13" t="s">
        <v>5</v>
      </c>
      <c r="AJ92" s="13" t="s">
        <v>6</v>
      </c>
      <c r="AK92" s="13" t="s">
        <v>5</v>
      </c>
      <c r="AL92" s="13" t="s">
        <v>6</v>
      </c>
      <c r="AM92" s="13" t="s">
        <v>5</v>
      </c>
      <c r="AN92" s="13" t="s">
        <v>6</v>
      </c>
      <c r="AO92" s="13" t="s">
        <v>5</v>
      </c>
      <c r="AP92" s="13" t="s">
        <v>6</v>
      </c>
      <c r="AQ92" s="13" t="s">
        <v>5</v>
      </c>
      <c r="AR92" s="13" t="s">
        <v>6</v>
      </c>
      <c r="AS92" s="13" t="s">
        <v>5</v>
      </c>
      <c r="AT92" s="13" t="s">
        <v>6</v>
      </c>
      <c r="AU92" s="13" t="s">
        <v>5</v>
      </c>
      <c r="AV92" s="13" t="s">
        <v>6</v>
      </c>
      <c r="AW92" s="13" t="s">
        <v>5</v>
      </c>
      <c r="AX92" s="13" t="s">
        <v>6</v>
      </c>
      <c r="AY92" s="13" t="s">
        <v>5</v>
      </c>
      <c r="AZ92" s="13" t="s">
        <v>6</v>
      </c>
      <c r="BA92" s="13" t="s">
        <v>5</v>
      </c>
      <c r="BB92" s="13" t="s">
        <v>6</v>
      </c>
      <c r="BC92" s="13" t="s">
        <v>5</v>
      </c>
      <c r="BD92" s="13" t="s">
        <v>6</v>
      </c>
      <c r="BE92" s="13" t="s">
        <v>5</v>
      </c>
      <c r="BF92" s="13" t="s">
        <v>6</v>
      </c>
      <c r="BG92" s="13" t="s">
        <v>5</v>
      </c>
      <c r="BH92" s="13" t="s">
        <v>6</v>
      </c>
      <c r="BI92" s="13" t="s">
        <v>5</v>
      </c>
      <c r="BJ92" s="13" t="s">
        <v>6</v>
      </c>
      <c r="BK92" s="13" t="s">
        <v>5</v>
      </c>
      <c r="BL92" s="13" t="s">
        <v>6</v>
      </c>
      <c r="BM92" s="14" t="s">
        <v>5</v>
      </c>
      <c r="BN92" s="64" t="s">
        <v>6</v>
      </c>
    </row>
    <row r="93" spans="1:66" x14ac:dyDescent="0.3">
      <c r="A93" s="15" t="s">
        <v>67</v>
      </c>
      <c r="B93" s="16" t="s">
        <v>10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>
        <v>20</v>
      </c>
      <c r="T93" s="15">
        <v>3200</v>
      </c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22">
        <f t="shared" ref="BM93:BN96" si="19">C93+E93+G93+I93+K93+M93+O93+Q93+S93+U93+W93+Y93+AA93+AC93+AE93+AG93+AI93+AK93+AM93+AO93+AQ93+AS93+AU93+AW93+AY93+BA93+BC93+BE93+BG93+BI93+BK93</f>
        <v>20</v>
      </c>
      <c r="BN93" s="22">
        <f t="shared" si="19"/>
        <v>3200</v>
      </c>
    </row>
    <row r="94" spans="1:66" x14ac:dyDescent="0.3">
      <c r="A94" s="15" t="s">
        <v>68</v>
      </c>
      <c r="B94" s="16" t="s">
        <v>10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>
        <v>25</v>
      </c>
      <c r="T94" s="15">
        <v>2950</v>
      </c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>
        <v>20</v>
      </c>
      <c r="AF94" s="15">
        <v>2360</v>
      </c>
      <c r="AG94" s="15">
        <v>15</v>
      </c>
      <c r="AH94" s="15">
        <v>1770</v>
      </c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>
        <v>9.85</v>
      </c>
      <c r="AT94" s="15">
        <v>1162.3</v>
      </c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22">
        <f t="shared" si="19"/>
        <v>69.849999999999994</v>
      </c>
      <c r="BN94" s="22">
        <f t="shared" si="19"/>
        <v>8242.2999999999993</v>
      </c>
    </row>
    <row r="95" spans="1:66" x14ac:dyDescent="0.3">
      <c r="A95" s="15" t="s">
        <v>69</v>
      </c>
      <c r="B95" s="16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>
        <v>80</v>
      </c>
      <c r="T95" s="15">
        <v>984</v>
      </c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>
        <v>100</v>
      </c>
      <c r="AH95" s="15">
        <v>1230</v>
      </c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>
        <v>95</v>
      </c>
      <c r="AV95" s="15">
        <v>1168.5</v>
      </c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22">
        <f t="shared" si="19"/>
        <v>275</v>
      </c>
      <c r="BN95" s="22">
        <f t="shared" si="19"/>
        <v>3382.5</v>
      </c>
    </row>
    <row r="96" spans="1:66" x14ac:dyDescent="0.3">
      <c r="A96" s="15"/>
      <c r="B96" s="71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22"/>
      <c r="BN96" s="22">
        <f t="shared" si="19"/>
        <v>0</v>
      </c>
    </row>
    <row r="97" spans="1:66" x14ac:dyDescent="0.3">
      <c r="A97" s="13" t="s">
        <v>14</v>
      </c>
      <c r="B97" s="20"/>
      <c r="C97" s="21">
        <f t="shared" ref="C97:BM97" si="20">SUM(C93:C96)</f>
        <v>0</v>
      </c>
      <c r="D97" s="21">
        <f t="shared" si="20"/>
        <v>0</v>
      </c>
      <c r="E97" s="21">
        <f t="shared" si="20"/>
        <v>0</v>
      </c>
      <c r="F97" s="21">
        <f t="shared" si="20"/>
        <v>0</v>
      </c>
      <c r="G97" s="21">
        <f t="shared" si="20"/>
        <v>0</v>
      </c>
      <c r="H97" s="21">
        <f t="shared" si="20"/>
        <v>0</v>
      </c>
      <c r="I97" s="21">
        <f t="shared" si="20"/>
        <v>0</v>
      </c>
      <c r="J97" s="21">
        <f t="shared" si="20"/>
        <v>0</v>
      </c>
      <c r="K97" s="21">
        <f t="shared" si="20"/>
        <v>0</v>
      </c>
      <c r="L97" s="21">
        <f t="shared" si="20"/>
        <v>0</v>
      </c>
      <c r="M97" s="21">
        <f t="shared" si="20"/>
        <v>0</v>
      </c>
      <c r="N97" s="21">
        <f t="shared" si="20"/>
        <v>0</v>
      </c>
      <c r="O97" s="21">
        <f t="shared" si="20"/>
        <v>0</v>
      </c>
      <c r="P97" s="21">
        <f t="shared" si="20"/>
        <v>0</v>
      </c>
      <c r="Q97" s="21">
        <f t="shared" si="20"/>
        <v>0</v>
      </c>
      <c r="R97" s="21">
        <f t="shared" si="20"/>
        <v>0</v>
      </c>
      <c r="S97" s="21">
        <f t="shared" si="20"/>
        <v>125</v>
      </c>
      <c r="T97" s="21">
        <f t="shared" si="20"/>
        <v>7134</v>
      </c>
      <c r="U97" s="21">
        <f t="shared" si="20"/>
        <v>0</v>
      </c>
      <c r="V97" s="21">
        <f t="shared" si="20"/>
        <v>0</v>
      </c>
      <c r="W97" s="21">
        <f t="shared" si="20"/>
        <v>0</v>
      </c>
      <c r="X97" s="21">
        <f t="shared" si="20"/>
        <v>0</v>
      </c>
      <c r="Y97" s="21">
        <f t="shared" si="20"/>
        <v>0</v>
      </c>
      <c r="Z97" s="21">
        <f t="shared" si="20"/>
        <v>0</v>
      </c>
      <c r="AA97" s="21">
        <f t="shared" si="20"/>
        <v>0</v>
      </c>
      <c r="AB97" s="21">
        <f t="shared" si="20"/>
        <v>0</v>
      </c>
      <c r="AC97" s="21">
        <f t="shared" si="20"/>
        <v>0</v>
      </c>
      <c r="AD97" s="21">
        <f t="shared" si="20"/>
        <v>0</v>
      </c>
      <c r="AE97" s="21">
        <f t="shared" si="20"/>
        <v>20</v>
      </c>
      <c r="AF97" s="21">
        <f t="shared" si="20"/>
        <v>2360</v>
      </c>
      <c r="AG97" s="21">
        <f t="shared" si="20"/>
        <v>115</v>
      </c>
      <c r="AH97" s="21">
        <f t="shared" si="20"/>
        <v>3000</v>
      </c>
      <c r="AI97" s="21">
        <f t="shared" si="20"/>
        <v>0</v>
      </c>
      <c r="AJ97" s="21">
        <f t="shared" si="20"/>
        <v>0</v>
      </c>
      <c r="AK97" s="21">
        <f t="shared" si="20"/>
        <v>0</v>
      </c>
      <c r="AL97" s="21">
        <f t="shared" si="20"/>
        <v>0</v>
      </c>
      <c r="AM97" s="21">
        <f t="shared" si="20"/>
        <v>0</v>
      </c>
      <c r="AN97" s="21">
        <f t="shared" si="20"/>
        <v>0</v>
      </c>
      <c r="AO97" s="21">
        <f t="shared" si="20"/>
        <v>0</v>
      </c>
      <c r="AP97" s="21">
        <f t="shared" si="20"/>
        <v>0</v>
      </c>
      <c r="AQ97" s="21">
        <f t="shared" si="20"/>
        <v>0</v>
      </c>
      <c r="AR97" s="21">
        <f t="shared" si="20"/>
        <v>0</v>
      </c>
      <c r="AS97" s="21">
        <f t="shared" si="20"/>
        <v>9.85</v>
      </c>
      <c r="AT97" s="21">
        <f t="shared" si="20"/>
        <v>1162.3</v>
      </c>
      <c r="AU97" s="21">
        <f t="shared" si="20"/>
        <v>95</v>
      </c>
      <c r="AV97" s="21">
        <f t="shared" si="20"/>
        <v>1168.5</v>
      </c>
      <c r="AW97" s="21">
        <f t="shared" si="20"/>
        <v>0</v>
      </c>
      <c r="AX97" s="21">
        <f t="shared" si="20"/>
        <v>0</v>
      </c>
      <c r="AY97" s="21">
        <f t="shared" si="20"/>
        <v>0</v>
      </c>
      <c r="AZ97" s="21">
        <f t="shared" si="20"/>
        <v>0</v>
      </c>
      <c r="BA97" s="21">
        <f t="shared" si="20"/>
        <v>0</v>
      </c>
      <c r="BB97" s="21">
        <f t="shared" si="20"/>
        <v>0</v>
      </c>
      <c r="BC97" s="21">
        <f t="shared" si="20"/>
        <v>0</v>
      </c>
      <c r="BD97" s="21">
        <f t="shared" si="20"/>
        <v>0</v>
      </c>
      <c r="BE97" s="21">
        <f t="shared" si="20"/>
        <v>0</v>
      </c>
      <c r="BF97" s="21">
        <f t="shared" si="20"/>
        <v>0</v>
      </c>
      <c r="BG97" s="21">
        <f t="shared" si="20"/>
        <v>0</v>
      </c>
      <c r="BH97" s="21">
        <f t="shared" si="20"/>
        <v>0</v>
      </c>
      <c r="BI97" s="21">
        <f t="shared" si="20"/>
        <v>0</v>
      </c>
      <c r="BJ97" s="21">
        <f t="shared" si="20"/>
        <v>0</v>
      </c>
      <c r="BK97" s="21">
        <f t="shared" si="20"/>
        <v>0</v>
      </c>
      <c r="BL97" s="21">
        <f t="shared" si="20"/>
        <v>0</v>
      </c>
      <c r="BM97" s="30">
        <f t="shared" si="20"/>
        <v>364.85</v>
      </c>
      <c r="BN97" s="22">
        <f>SUM(BN93:BN96)</f>
        <v>14824.8</v>
      </c>
    </row>
    <row r="98" spans="1:66" x14ac:dyDescent="0.3">
      <c r="A98" s="23" t="s">
        <v>15</v>
      </c>
      <c r="B98" s="24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6"/>
      <c r="BN98" s="65"/>
    </row>
    <row r="99" spans="1:66" x14ac:dyDescent="0.3">
      <c r="A99" s="27" t="s">
        <v>16</v>
      </c>
      <c r="B99" s="28"/>
      <c r="C99" s="29">
        <f t="shared" ref="C99:BL99" si="21">C98+C97</f>
        <v>0</v>
      </c>
      <c r="D99" s="29">
        <f t="shared" si="21"/>
        <v>0</v>
      </c>
      <c r="E99" s="29">
        <f t="shared" si="21"/>
        <v>0</v>
      </c>
      <c r="F99" s="29">
        <f t="shared" si="21"/>
        <v>0</v>
      </c>
      <c r="G99" s="29">
        <f t="shared" si="21"/>
        <v>0</v>
      </c>
      <c r="H99" s="29">
        <f t="shared" si="21"/>
        <v>0</v>
      </c>
      <c r="I99" s="29">
        <f t="shared" si="21"/>
        <v>0</v>
      </c>
      <c r="J99" s="29">
        <f t="shared" si="21"/>
        <v>0</v>
      </c>
      <c r="K99" s="29">
        <f t="shared" si="21"/>
        <v>0</v>
      </c>
      <c r="L99" s="29">
        <f t="shared" si="21"/>
        <v>0</v>
      </c>
      <c r="M99" s="29">
        <f t="shared" si="21"/>
        <v>0</v>
      </c>
      <c r="N99" s="29">
        <f t="shared" si="21"/>
        <v>0</v>
      </c>
      <c r="O99" s="29">
        <f t="shared" si="21"/>
        <v>0</v>
      </c>
      <c r="P99" s="29">
        <f t="shared" si="21"/>
        <v>0</v>
      </c>
      <c r="Q99" s="29">
        <f t="shared" si="21"/>
        <v>0</v>
      </c>
      <c r="R99" s="29">
        <f t="shared" si="21"/>
        <v>0</v>
      </c>
      <c r="S99" s="29">
        <f t="shared" si="21"/>
        <v>125</v>
      </c>
      <c r="T99" s="29">
        <f t="shared" si="21"/>
        <v>7134</v>
      </c>
      <c r="U99" s="29">
        <f t="shared" si="21"/>
        <v>0</v>
      </c>
      <c r="V99" s="29">
        <f t="shared" si="21"/>
        <v>0</v>
      </c>
      <c r="W99" s="29">
        <f t="shared" si="21"/>
        <v>0</v>
      </c>
      <c r="X99" s="29">
        <f t="shared" si="21"/>
        <v>0</v>
      </c>
      <c r="Y99" s="29">
        <f t="shared" si="21"/>
        <v>0</v>
      </c>
      <c r="Z99" s="29">
        <f t="shared" si="21"/>
        <v>0</v>
      </c>
      <c r="AA99" s="29">
        <f t="shared" si="21"/>
        <v>0</v>
      </c>
      <c r="AB99" s="29">
        <f t="shared" si="21"/>
        <v>0</v>
      </c>
      <c r="AC99" s="29">
        <f t="shared" si="21"/>
        <v>0</v>
      </c>
      <c r="AD99" s="29">
        <f t="shared" si="21"/>
        <v>0</v>
      </c>
      <c r="AE99" s="29">
        <f t="shared" si="21"/>
        <v>20</v>
      </c>
      <c r="AF99" s="29">
        <f t="shared" si="21"/>
        <v>2360</v>
      </c>
      <c r="AG99" s="29">
        <f t="shared" si="21"/>
        <v>115</v>
      </c>
      <c r="AH99" s="29">
        <f t="shared" si="21"/>
        <v>3000</v>
      </c>
      <c r="AI99" s="29">
        <f t="shared" si="21"/>
        <v>0</v>
      </c>
      <c r="AJ99" s="29">
        <f t="shared" si="21"/>
        <v>0</v>
      </c>
      <c r="AK99" s="29">
        <f t="shared" si="21"/>
        <v>0</v>
      </c>
      <c r="AL99" s="29">
        <f t="shared" si="21"/>
        <v>0</v>
      </c>
      <c r="AM99" s="29">
        <f t="shared" si="21"/>
        <v>0</v>
      </c>
      <c r="AN99" s="29">
        <f t="shared" si="21"/>
        <v>0</v>
      </c>
      <c r="AO99" s="29">
        <f t="shared" si="21"/>
        <v>0</v>
      </c>
      <c r="AP99" s="29">
        <f t="shared" si="21"/>
        <v>0</v>
      </c>
      <c r="AQ99" s="29">
        <f t="shared" si="21"/>
        <v>0</v>
      </c>
      <c r="AR99" s="29">
        <f t="shared" si="21"/>
        <v>0</v>
      </c>
      <c r="AS99" s="29">
        <f t="shared" si="21"/>
        <v>9.85</v>
      </c>
      <c r="AT99" s="29">
        <f t="shared" si="21"/>
        <v>1162.3</v>
      </c>
      <c r="AU99" s="29">
        <f t="shared" si="21"/>
        <v>95</v>
      </c>
      <c r="AV99" s="29">
        <f t="shared" si="21"/>
        <v>1168.5</v>
      </c>
      <c r="AW99" s="29">
        <f t="shared" si="21"/>
        <v>0</v>
      </c>
      <c r="AX99" s="29">
        <f t="shared" si="21"/>
        <v>0</v>
      </c>
      <c r="AY99" s="29">
        <f t="shared" si="21"/>
        <v>0</v>
      </c>
      <c r="AZ99" s="29">
        <f t="shared" si="21"/>
        <v>0</v>
      </c>
      <c r="BA99" s="29">
        <f t="shared" si="21"/>
        <v>0</v>
      </c>
      <c r="BB99" s="29">
        <f t="shared" si="21"/>
        <v>0</v>
      </c>
      <c r="BC99" s="29">
        <f t="shared" si="21"/>
        <v>0</v>
      </c>
      <c r="BD99" s="29">
        <f t="shared" si="21"/>
        <v>0</v>
      </c>
      <c r="BE99" s="29">
        <f t="shared" si="21"/>
        <v>0</v>
      </c>
      <c r="BF99" s="29">
        <f t="shared" si="21"/>
        <v>0</v>
      </c>
      <c r="BG99" s="29">
        <f t="shared" si="21"/>
        <v>0</v>
      </c>
      <c r="BH99" s="29">
        <f t="shared" si="21"/>
        <v>0</v>
      </c>
      <c r="BI99" s="29">
        <f t="shared" si="21"/>
        <v>0</v>
      </c>
      <c r="BJ99" s="29">
        <f t="shared" si="21"/>
        <v>0</v>
      </c>
      <c r="BK99" s="29">
        <f t="shared" si="21"/>
        <v>0</v>
      </c>
      <c r="BL99" s="29">
        <f t="shared" si="21"/>
        <v>0</v>
      </c>
      <c r="BM99" s="30">
        <f>BM97+BM98</f>
        <v>364.85</v>
      </c>
      <c r="BN99" s="65">
        <f>BN97+BN98</f>
        <v>14824.8</v>
      </c>
    </row>
    <row r="100" spans="1:66" x14ac:dyDescent="0.3">
      <c r="A100" s="24"/>
      <c r="B100" s="24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31"/>
      <c r="BN100" s="66"/>
    </row>
    <row r="103" spans="1:66" ht="26.25" x14ac:dyDescent="0.4">
      <c r="A103" s="48" t="s">
        <v>70</v>
      </c>
      <c r="B103" s="48"/>
      <c r="C103" s="49"/>
      <c r="D103" s="49"/>
      <c r="E103" s="49"/>
      <c r="F103" s="49"/>
      <c r="G103" s="49"/>
      <c r="H103" s="50"/>
      <c r="I103" s="50"/>
      <c r="J103" s="50"/>
      <c r="BM103" s="51"/>
      <c r="BN103" s="51"/>
    </row>
    <row r="104" spans="1:66" ht="54.75" x14ac:dyDescent="0.3">
      <c r="A104" s="52" t="s">
        <v>1</v>
      </c>
      <c r="B104" s="52" t="s">
        <v>2</v>
      </c>
      <c r="C104" s="53">
        <v>1</v>
      </c>
      <c r="D104" s="54"/>
      <c r="E104" s="53">
        <v>2</v>
      </c>
      <c r="F104" s="54"/>
      <c r="G104" s="53">
        <v>3</v>
      </c>
      <c r="H104" s="54"/>
      <c r="I104" s="53">
        <v>4</v>
      </c>
      <c r="J104" s="54"/>
      <c r="K104" s="53">
        <v>5</v>
      </c>
      <c r="L104" s="54"/>
      <c r="M104" s="53">
        <v>6</v>
      </c>
      <c r="N104" s="54"/>
      <c r="O104" s="53">
        <v>7</v>
      </c>
      <c r="P104" s="54"/>
      <c r="Q104" s="53">
        <v>8</v>
      </c>
      <c r="R104" s="54"/>
      <c r="S104" s="53">
        <v>9</v>
      </c>
      <c r="T104" s="54"/>
      <c r="U104" s="53">
        <v>10</v>
      </c>
      <c r="V104" s="54"/>
      <c r="W104" s="53">
        <v>11</v>
      </c>
      <c r="X104" s="54"/>
      <c r="Y104" s="53">
        <v>12</v>
      </c>
      <c r="Z104" s="54"/>
      <c r="AA104" s="53">
        <v>13</v>
      </c>
      <c r="AB104" s="54"/>
      <c r="AC104" s="53">
        <v>14</v>
      </c>
      <c r="AD104" s="54"/>
      <c r="AE104" s="53">
        <v>15</v>
      </c>
      <c r="AF104" s="54"/>
      <c r="AG104" s="53">
        <v>16</v>
      </c>
      <c r="AH104" s="54"/>
      <c r="AI104" s="53">
        <v>17</v>
      </c>
      <c r="AJ104" s="54"/>
      <c r="AK104" s="53">
        <v>18</v>
      </c>
      <c r="AL104" s="54"/>
      <c r="AM104" s="53">
        <v>19</v>
      </c>
      <c r="AN104" s="54"/>
      <c r="AO104" s="53">
        <v>20</v>
      </c>
      <c r="AP104" s="54"/>
      <c r="AQ104" s="53">
        <v>21</v>
      </c>
      <c r="AR104" s="54"/>
      <c r="AS104" s="53">
        <v>22</v>
      </c>
      <c r="AT104" s="54"/>
      <c r="AU104" s="53">
        <v>23</v>
      </c>
      <c r="AV104" s="54"/>
      <c r="AW104" s="53">
        <v>24</v>
      </c>
      <c r="AX104" s="54"/>
      <c r="AY104" s="53">
        <v>25</v>
      </c>
      <c r="AZ104" s="54"/>
      <c r="BA104" s="53">
        <v>26</v>
      </c>
      <c r="BB104" s="54"/>
      <c r="BC104" s="53">
        <v>27</v>
      </c>
      <c r="BD104" s="54"/>
      <c r="BE104" s="53">
        <v>28</v>
      </c>
      <c r="BF104" s="54"/>
      <c r="BG104" s="53">
        <v>29</v>
      </c>
      <c r="BH104" s="54"/>
      <c r="BI104" s="53">
        <v>30</v>
      </c>
      <c r="BJ104" s="54"/>
      <c r="BK104" s="53">
        <v>31</v>
      </c>
      <c r="BL104" s="54"/>
      <c r="BM104" s="7" t="s">
        <v>3</v>
      </c>
      <c r="BN104" s="55" t="s">
        <v>4</v>
      </c>
    </row>
    <row r="105" spans="1:66" x14ac:dyDescent="0.3">
      <c r="A105" s="56"/>
      <c r="B105" s="56"/>
      <c r="C105" s="57"/>
      <c r="D105" s="58"/>
      <c r="E105" s="59"/>
      <c r="F105" s="60"/>
      <c r="G105" s="59"/>
      <c r="H105" s="60"/>
      <c r="I105" s="59"/>
      <c r="J105" s="60"/>
      <c r="K105" s="59"/>
      <c r="L105" s="60"/>
      <c r="M105" s="59"/>
      <c r="N105" s="60"/>
      <c r="O105" s="59"/>
      <c r="P105" s="60"/>
      <c r="Q105" s="9"/>
      <c r="R105" s="10"/>
      <c r="S105" s="9"/>
      <c r="T105" s="10"/>
      <c r="U105" s="59"/>
      <c r="V105" s="60"/>
      <c r="W105" s="9"/>
      <c r="X105" s="10"/>
      <c r="Y105" s="9" t="s">
        <v>71</v>
      </c>
      <c r="Z105" s="10"/>
      <c r="AA105" s="9"/>
      <c r="AB105" s="10"/>
      <c r="AC105" s="9"/>
      <c r="AD105" s="10"/>
      <c r="AE105" s="9" t="s">
        <v>72</v>
      </c>
      <c r="AF105" s="10"/>
      <c r="AG105" s="9"/>
      <c r="AH105" s="10"/>
      <c r="AI105" s="9"/>
      <c r="AJ105" s="10"/>
      <c r="AK105" s="9"/>
      <c r="AL105" s="10"/>
      <c r="AM105" s="9"/>
      <c r="AN105" s="10"/>
      <c r="AO105" s="9">
        <v>133</v>
      </c>
      <c r="AP105" s="10"/>
      <c r="AQ105" s="9"/>
      <c r="AR105" s="10"/>
      <c r="AS105" s="9"/>
      <c r="AT105" s="10"/>
      <c r="AU105" s="59"/>
      <c r="AV105" s="60"/>
      <c r="AW105" s="59"/>
      <c r="AX105" s="60"/>
      <c r="AY105" s="59"/>
      <c r="AZ105" s="60"/>
      <c r="BA105" s="59"/>
      <c r="BB105" s="60"/>
      <c r="BC105" s="59"/>
      <c r="BD105" s="60"/>
      <c r="BE105" s="59"/>
      <c r="BF105" s="60"/>
      <c r="BG105" s="59"/>
      <c r="BH105" s="60"/>
      <c r="BI105" s="59"/>
      <c r="BJ105" s="60"/>
      <c r="BK105" s="9"/>
      <c r="BL105" s="10"/>
      <c r="BM105" s="61"/>
      <c r="BN105" s="62"/>
    </row>
    <row r="106" spans="1:66" x14ac:dyDescent="0.3">
      <c r="A106" s="63"/>
      <c r="B106" s="63"/>
      <c r="C106" s="13" t="s">
        <v>5</v>
      </c>
      <c r="D106" s="13" t="s">
        <v>6</v>
      </c>
      <c r="E106" s="13" t="s">
        <v>5</v>
      </c>
      <c r="F106" s="13" t="s">
        <v>6</v>
      </c>
      <c r="G106" s="13" t="s">
        <v>5</v>
      </c>
      <c r="H106" s="13" t="s">
        <v>6</v>
      </c>
      <c r="I106" s="13" t="s">
        <v>5</v>
      </c>
      <c r="J106" s="13" t="s">
        <v>6</v>
      </c>
      <c r="K106" s="13" t="s">
        <v>5</v>
      </c>
      <c r="L106" s="13" t="s">
        <v>6</v>
      </c>
      <c r="M106" s="13" t="s">
        <v>5</v>
      </c>
      <c r="N106" s="13" t="s">
        <v>6</v>
      </c>
      <c r="O106" s="13" t="s">
        <v>5</v>
      </c>
      <c r="P106" s="13" t="s">
        <v>6</v>
      </c>
      <c r="Q106" s="13" t="s">
        <v>5</v>
      </c>
      <c r="R106" s="13" t="s">
        <v>6</v>
      </c>
      <c r="S106" s="13" t="s">
        <v>5</v>
      </c>
      <c r="T106" s="13" t="s">
        <v>6</v>
      </c>
      <c r="U106" s="13" t="s">
        <v>5</v>
      </c>
      <c r="V106" s="13" t="s">
        <v>6</v>
      </c>
      <c r="W106" s="13" t="s">
        <v>5</v>
      </c>
      <c r="X106" s="13" t="s">
        <v>6</v>
      </c>
      <c r="Y106" s="13" t="s">
        <v>5</v>
      </c>
      <c r="Z106" s="13" t="s">
        <v>6</v>
      </c>
      <c r="AA106" s="13" t="s">
        <v>5</v>
      </c>
      <c r="AB106" s="13" t="s">
        <v>6</v>
      </c>
      <c r="AC106" s="13" t="s">
        <v>5</v>
      </c>
      <c r="AD106" s="13" t="s">
        <v>6</v>
      </c>
      <c r="AE106" s="13" t="s">
        <v>5</v>
      </c>
      <c r="AF106" s="13" t="s">
        <v>6</v>
      </c>
      <c r="AG106" s="13" t="s">
        <v>5</v>
      </c>
      <c r="AH106" s="13" t="s">
        <v>6</v>
      </c>
      <c r="AI106" s="13" t="s">
        <v>5</v>
      </c>
      <c r="AJ106" s="13" t="s">
        <v>6</v>
      </c>
      <c r="AK106" s="13" t="s">
        <v>5</v>
      </c>
      <c r="AL106" s="13" t="s">
        <v>6</v>
      </c>
      <c r="AM106" s="13" t="s">
        <v>5</v>
      </c>
      <c r="AN106" s="13" t="s">
        <v>6</v>
      </c>
      <c r="AO106" s="13" t="s">
        <v>5</v>
      </c>
      <c r="AP106" s="13" t="s">
        <v>6</v>
      </c>
      <c r="AQ106" s="13" t="s">
        <v>5</v>
      </c>
      <c r="AR106" s="13" t="s">
        <v>6</v>
      </c>
      <c r="AS106" s="13" t="s">
        <v>5</v>
      </c>
      <c r="AT106" s="13" t="s">
        <v>6</v>
      </c>
      <c r="AU106" s="13" t="s">
        <v>5</v>
      </c>
      <c r="AV106" s="13" t="s">
        <v>6</v>
      </c>
      <c r="AW106" s="13" t="s">
        <v>5</v>
      </c>
      <c r="AX106" s="13" t="s">
        <v>6</v>
      </c>
      <c r="AY106" s="13" t="s">
        <v>5</v>
      </c>
      <c r="AZ106" s="13" t="s">
        <v>6</v>
      </c>
      <c r="BA106" s="13" t="s">
        <v>5</v>
      </c>
      <c r="BB106" s="13" t="s">
        <v>6</v>
      </c>
      <c r="BC106" s="13" t="s">
        <v>5</v>
      </c>
      <c r="BD106" s="13" t="s">
        <v>6</v>
      </c>
      <c r="BE106" s="13" t="s">
        <v>5</v>
      </c>
      <c r="BF106" s="13" t="s">
        <v>6</v>
      </c>
      <c r="BG106" s="13" t="s">
        <v>5</v>
      </c>
      <c r="BH106" s="13" t="s">
        <v>6</v>
      </c>
      <c r="BI106" s="13" t="s">
        <v>5</v>
      </c>
      <c r="BJ106" s="13" t="s">
        <v>6</v>
      </c>
      <c r="BK106" s="13" t="s">
        <v>5</v>
      </c>
      <c r="BL106" s="13" t="s">
        <v>6</v>
      </c>
      <c r="BM106" s="14" t="s">
        <v>5</v>
      </c>
      <c r="BN106" s="64" t="s">
        <v>6</v>
      </c>
    </row>
    <row r="107" spans="1:66" x14ac:dyDescent="0.3">
      <c r="A107" s="15" t="s">
        <v>73</v>
      </c>
      <c r="B107" s="16" t="s">
        <v>10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>
        <v>50</v>
      </c>
      <c r="Z107" s="15">
        <v>2494.5</v>
      </c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22">
        <f t="shared" ref="BM107:BN124" si="22">C107+E107+G107+I107+K107+M107+O107+Q107+S107+U107+W107+Y107+AA107+AC107+AE107+AG107+AI107+AK107+AM107+AO107+AQ107+AS107+AU107+AW107+AY107+BA107+BC107+BE107+BG107+BI107+BK107</f>
        <v>50</v>
      </c>
      <c r="BN107" s="22">
        <f>D107+F107+H107+J107+L107+N107+P107+R107+T107+V107+X107+Z107+AB107+AD107+AF107+AH107+AJ107+AL107+AN107+AP107+AR107+AT107+AV107+AX107+AZ107+BB107+BD107+BF107+BH107+BJ107+BL107</f>
        <v>2494.5</v>
      </c>
    </row>
    <row r="108" spans="1:66" x14ac:dyDescent="0.3">
      <c r="A108" s="15" t="s">
        <v>74</v>
      </c>
      <c r="B108" s="16" t="s">
        <v>10</v>
      </c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22">
        <f t="shared" si="22"/>
        <v>0</v>
      </c>
      <c r="BN108" s="22">
        <f t="shared" si="22"/>
        <v>0</v>
      </c>
    </row>
    <row r="109" spans="1:66" x14ac:dyDescent="0.3">
      <c r="A109" s="15" t="s">
        <v>75</v>
      </c>
      <c r="B109" s="16" t="s">
        <v>10</v>
      </c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>
        <v>60</v>
      </c>
      <c r="Z109" s="15">
        <v>3672</v>
      </c>
      <c r="AA109" s="15"/>
      <c r="AB109" s="15"/>
      <c r="AC109" s="15"/>
      <c r="AD109" s="15"/>
      <c r="AE109" s="15">
        <v>60</v>
      </c>
      <c r="AF109" s="15">
        <v>3672</v>
      </c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22">
        <f t="shared" si="22"/>
        <v>120</v>
      </c>
      <c r="BN109" s="22">
        <f t="shared" si="22"/>
        <v>7344</v>
      </c>
    </row>
    <row r="110" spans="1:66" x14ac:dyDescent="0.3">
      <c r="A110" s="15" t="s">
        <v>76</v>
      </c>
      <c r="B110" s="16" t="s">
        <v>10</v>
      </c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22">
        <f t="shared" si="22"/>
        <v>0</v>
      </c>
      <c r="BN110" s="22">
        <f t="shared" si="22"/>
        <v>0</v>
      </c>
    </row>
    <row r="111" spans="1:66" x14ac:dyDescent="0.3">
      <c r="A111" s="15" t="s">
        <v>77</v>
      </c>
      <c r="B111" s="16" t="s">
        <v>10</v>
      </c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22">
        <f t="shared" si="22"/>
        <v>0</v>
      </c>
      <c r="BN111" s="22">
        <f t="shared" si="22"/>
        <v>0</v>
      </c>
    </row>
    <row r="112" spans="1:66" x14ac:dyDescent="0.3">
      <c r="A112" s="15" t="s">
        <v>78</v>
      </c>
      <c r="B112" s="16" t="s">
        <v>10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22">
        <f t="shared" si="22"/>
        <v>0</v>
      </c>
      <c r="BN112" s="22">
        <f t="shared" si="22"/>
        <v>0</v>
      </c>
    </row>
    <row r="113" spans="1:66" x14ac:dyDescent="0.3">
      <c r="A113" s="15" t="s">
        <v>79</v>
      </c>
      <c r="B113" s="16" t="s">
        <v>10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>
        <v>30</v>
      </c>
      <c r="Z113" s="15">
        <v>4287</v>
      </c>
      <c r="AA113" s="15"/>
      <c r="AB113" s="15"/>
      <c r="AC113" s="15"/>
      <c r="AD113" s="15"/>
      <c r="AE113" s="15">
        <v>30</v>
      </c>
      <c r="AF113" s="15">
        <v>4287</v>
      </c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22">
        <f t="shared" si="22"/>
        <v>60</v>
      </c>
      <c r="BN113" s="22">
        <f t="shared" si="22"/>
        <v>8574</v>
      </c>
    </row>
    <row r="114" spans="1:66" x14ac:dyDescent="0.3">
      <c r="A114" s="15" t="s">
        <v>80</v>
      </c>
      <c r="B114" s="16" t="s">
        <v>10</v>
      </c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>
        <v>40</v>
      </c>
      <c r="Z114" s="15">
        <v>260</v>
      </c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>
        <v>50</v>
      </c>
      <c r="AP114" s="15">
        <v>325</v>
      </c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22">
        <f t="shared" si="22"/>
        <v>90</v>
      </c>
      <c r="BN114" s="22">
        <f t="shared" si="22"/>
        <v>585</v>
      </c>
    </row>
    <row r="115" spans="1:66" x14ac:dyDescent="0.3">
      <c r="A115" s="15" t="s">
        <v>81</v>
      </c>
      <c r="B115" s="16" t="s">
        <v>10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22">
        <f t="shared" si="22"/>
        <v>0</v>
      </c>
      <c r="BN115" s="22">
        <f t="shared" si="22"/>
        <v>0</v>
      </c>
    </row>
    <row r="116" spans="1:66" x14ac:dyDescent="0.3">
      <c r="A116" s="15" t="s">
        <v>82</v>
      </c>
      <c r="B116" s="16" t="s">
        <v>10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22">
        <f t="shared" si="22"/>
        <v>0</v>
      </c>
      <c r="BN116" s="22">
        <f t="shared" si="22"/>
        <v>0</v>
      </c>
    </row>
    <row r="117" spans="1:66" x14ac:dyDescent="0.3">
      <c r="A117" s="15" t="s">
        <v>83</v>
      </c>
      <c r="B117" s="16" t="s">
        <v>10</v>
      </c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>
        <v>35</v>
      </c>
      <c r="AP117" s="15">
        <v>227.5</v>
      </c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22">
        <f t="shared" si="22"/>
        <v>35</v>
      </c>
      <c r="BN117" s="22">
        <f t="shared" si="22"/>
        <v>227.5</v>
      </c>
    </row>
    <row r="118" spans="1:66" x14ac:dyDescent="0.3">
      <c r="A118" s="15" t="s">
        <v>84</v>
      </c>
      <c r="B118" s="16" t="s">
        <v>10</v>
      </c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>
        <v>100</v>
      </c>
      <c r="Z118" s="15">
        <v>700</v>
      </c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22">
        <f t="shared" si="22"/>
        <v>100</v>
      </c>
      <c r="BN118" s="22">
        <f t="shared" si="22"/>
        <v>700</v>
      </c>
    </row>
    <row r="119" spans="1:66" x14ac:dyDescent="0.3">
      <c r="A119" s="15" t="s">
        <v>85</v>
      </c>
      <c r="B119" s="16" t="s">
        <v>10</v>
      </c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>
        <v>50</v>
      </c>
      <c r="Z119" s="15">
        <v>350</v>
      </c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22">
        <f t="shared" si="22"/>
        <v>50</v>
      </c>
      <c r="BN119" s="22">
        <f t="shared" si="22"/>
        <v>350</v>
      </c>
    </row>
    <row r="120" spans="1:66" x14ac:dyDescent="0.3">
      <c r="A120" s="15" t="s">
        <v>80</v>
      </c>
      <c r="B120" s="16" t="s">
        <v>10</v>
      </c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22">
        <f t="shared" si="22"/>
        <v>0</v>
      </c>
      <c r="BN120" s="22">
        <f t="shared" si="22"/>
        <v>0</v>
      </c>
    </row>
    <row r="121" spans="1:66" x14ac:dyDescent="0.3">
      <c r="A121" s="15" t="s">
        <v>86</v>
      </c>
      <c r="B121" s="16" t="s">
        <v>10</v>
      </c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>
        <v>21</v>
      </c>
      <c r="Z121" s="15">
        <v>1000</v>
      </c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22">
        <f t="shared" si="22"/>
        <v>21</v>
      </c>
      <c r="BN121" s="22">
        <f t="shared" si="22"/>
        <v>1000</v>
      </c>
    </row>
    <row r="122" spans="1:66" x14ac:dyDescent="0.3">
      <c r="A122" s="15" t="s">
        <v>74</v>
      </c>
      <c r="B122" s="16" t="s">
        <v>10</v>
      </c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22">
        <f t="shared" si="22"/>
        <v>0</v>
      </c>
      <c r="BN122" s="22">
        <f t="shared" si="22"/>
        <v>0</v>
      </c>
    </row>
    <row r="123" spans="1:66" x14ac:dyDescent="0.3">
      <c r="A123" s="15" t="s">
        <v>87</v>
      </c>
      <c r="B123" s="16" t="s">
        <v>10</v>
      </c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22">
        <f t="shared" si="22"/>
        <v>0</v>
      </c>
      <c r="BN123" s="22">
        <f t="shared" si="22"/>
        <v>0</v>
      </c>
    </row>
    <row r="124" spans="1:66" x14ac:dyDescent="0.3">
      <c r="A124" s="15" t="s">
        <v>88</v>
      </c>
      <c r="B124" s="16" t="s">
        <v>10</v>
      </c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>
        <v>21.46</v>
      </c>
      <c r="AF124" s="15">
        <v>1740.19</v>
      </c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22">
        <f>C124+E124+G124+I124+K124+M124+O124+Q124+S124+U124+W124+Y124+AA124+AC124+AE124+AG124+AI124+AK124+AM124+AO124+AQ124+AS124+AU124+AW124+AY124+BA124+BC124+BE124+BG124+BI124+BK124</f>
        <v>21.46</v>
      </c>
      <c r="BN124" s="22">
        <f t="shared" si="22"/>
        <v>1740.19</v>
      </c>
    </row>
    <row r="125" spans="1:66" x14ac:dyDescent="0.3">
      <c r="A125" s="13" t="s">
        <v>14</v>
      </c>
      <c r="B125" s="20"/>
      <c r="C125" s="21">
        <f>SUM(C107:C110)</f>
        <v>0</v>
      </c>
      <c r="D125" s="21">
        <f>SUM(D107:D122)</f>
        <v>0</v>
      </c>
      <c r="E125" s="21">
        <f>SUM(E107:E110)</f>
        <v>0</v>
      </c>
      <c r="F125" s="21">
        <f>SUM(F107:F110)</f>
        <v>0</v>
      </c>
      <c r="G125" s="21">
        <f>SUM(G107:G111)</f>
        <v>0</v>
      </c>
      <c r="H125" s="21">
        <f>SUM(H107:H111)</f>
        <v>0</v>
      </c>
      <c r="I125" s="21">
        <f>SUM(I107:I110)</f>
        <v>0</v>
      </c>
      <c r="J125" s="21">
        <f>SUM(J107:J122)</f>
        <v>0</v>
      </c>
      <c r="K125" s="21">
        <f>SUM(K107:K110)</f>
        <v>0</v>
      </c>
      <c r="L125" s="21">
        <f>SUM(L107:L110)</f>
        <v>0</v>
      </c>
      <c r="M125" s="21">
        <f>SUM(M107:M110)</f>
        <v>0</v>
      </c>
      <c r="N125" s="21">
        <f>SUM(N107:N116)</f>
        <v>0</v>
      </c>
      <c r="O125" s="21">
        <f>SUM(O107:O110)</f>
        <v>0</v>
      </c>
      <c r="P125" s="21">
        <f>SUM(P107:P110)</f>
        <v>0</v>
      </c>
      <c r="Q125" s="21">
        <f>SUM(Q107:Q110)</f>
        <v>0</v>
      </c>
      <c r="R125" s="21">
        <f>SUM(R107:R120)</f>
        <v>0</v>
      </c>
      <c r="S125" s="21">
        <f t="shared" ref="S125:AE125" si="23">SUM(S107:S110)</f>
        <v>0</v>
      </c>
      <c r="T125" s="21">
        <f t="shared" si="23"/>
        <v>0</v>
      </c>
      <c r="U125" s="21">
        <f t="shared" si="23"/>
        <v>0</v>
      </c>
      <c r="V125" s="21">
        <f t="shared" si="23"/>
        <v>0</v>
      </c>
      <c r="W125" s="21">
        <f t="shared" si="23"/>
        <v>0</v>
      </c>
      <c r="X125" s="21">
        <f t="shared" si="23"/>
        <v>0</v>
      </c>
      <c r="Y125" s="21">
        <f t="shared" si="23"/>
        <v>110</v>
      </c>
      <c r="Z125" s="21">
        <f t="shared" si="23"/>
        <v>6166.5</v>
      </c>
      <c r="AA125" s="21">
        <f t="shared" si="23"/>
        <v>0</v>
      </c>
      <c r="AB125" s="21">
        <f t="shared" si="23"/>
        <v>0</v>
      </c>
      <c r="AC125" s="21">
        <f t="shared" si="23"/>
        <v>0</v>
      </c>
      <c r="AD125" s="21">
        <f t="shared" si="23"/>
        <v>0</v>
      </c>
      <c r="AE125" s="21">
        <f t="shared" si="23"/>
        <v>60</v>
      </c>
      <c r="AF125" s="21">
        <f>SUM(AF107:AF124)</f>
        <v>9699.19</v>
      </c>
      <c r="AG125" s="21">
        <f>SUM(AG107:AG110)</f>
        <v>0</v>
      </c>
      <c r="AH125" s="21">
        <f>SUM(AH107:AH110)</f>
        <v>0</v>
      </c>
      <c r="AI125" s="21">
        <f>SUM(AI107:AI110)</f>
        <v>0</v>
      </c>
      <c r="AJ125" s="21">
        <f>SUM(AJ107:AJ110)</f>
        <v>0</v>
      </c>
      <c r="AK125" s="21">
        <f>SUM(AK107:AK110)</f>
        <v>0</v>
      </c>
      <c r="AL125" s="21">
        <f>SUM(AL107:AL116)</f>
        <v>0</v>
      </c>
      <c r="AM125" s="21">
        <f t="shared" ref="AM125:BM125" si="24">SUM(AM107:AM110)</f>
        <v>0</v>
      </c>
      <c r="AN125" s="21">
        <f t="shared" si="24"/>
        <v>0</v>
      </c>
      <c r="AO125" s="21">
        <f t="shared" si="24"/>
        <v>0</v>
      </c>
      <c r="AP125" s="21">
        <f>SUM(AP107:AP124)</f>
        <v>552.5</v>
      </c>
      <c r="AQ125" s="21">
        <f t="shared" si="24"/>
        <v>0</v>
      </c>
      <c r="AR125" s="21">
        <f t="shared" si="24"/>
        <v>0</v>
      </c>
      <c r="AS125" s="21">
        <f t="shared" si="24"/>
        <v>0</v>
      </c>
      <c r="AT125" s="21">
        <f t="shared" si="24"/>
        <v>0</v>
      </c>
      <c r="AU125" s="21">
        <f t="shared" si="24"/>
        <v>0</v>
      </c>
      <c r="AV125" s="21">
        <f t="shared" si="24"/>
        <v>0</v>
      </c>
      <c r="AW125" s="21">
        <f t="shared" si="24"/>
        <v>0</v>
      </c>
      <c r="AX125" s="21">
        <f>SUM(AX107:AX123)</f>
        <v>0</v>
      </c>
      <c r="AY125" s="21">
        <f t="shared" si="24"/>
        <v>0</v>
      </c>
      <c r="AZ125" s="21">
        <f t="shared" si="24"/>
        <v>0</v>
      </c>
      <c r="BA125" s="21">
        <f t="shared" si="24"/>
        <v>0</v>
      </c>
      <c r="BB125" s="21">
        <f t="shared" si="24"/>
        <v>0</v>
      </c>
      <c r="BC125" s="21">
        <f t="shared" si="24"/>
        <v>0</v>
      </c>
      <c r="BD125" s="21">
        <f t="shared" si="24"/>
        <v>0</v>
      </c>
      <c r="BE125" s="21">
        <f t="shared" si="24"/>
        <v>0</v>
      </c>
      <c r="BF125" s="21">
        <f t="shared" si="24"/>
        <v>0</v>
      </c>
      <c r="BG125" s="21">
        <f t="shared" si="24"/>
        <v>0</v>
      </c>
      <c r="BH125" s="21">
        <f t="shared" si="24"/>
        <v>0</v>
      </c>
      <c r="BI125" s="21">
        <f t="shared" si="24"/>
        <v>0</v>
      </c>
      <c r="BJ125" s="21">
        <f t="shared" si="24"/>
        <v>0</v>
      </c>
      <c r="BK125" s="21">
        <f t="shared" si="24"/>
        <v>0</v>
      </c>
      <c r="BL125" s="21">
        <f t="shared" si="24"/>
        <v>0</v>
      </c>
      <c r="BM125" s="30">
        <f t="shared" si="24"/>
        <v>170</v>
      </c>
      <c r="BN125" s="22">
        <f>SUM(BN107:BN124)</f>
        <v>23015.19</v>
      </c>
    </row>
    <row r="126" spans="1:66" x14ac:dyDescent="0.3">
      <c r="A126" s="23" t="s">
        <v>15</v>
      </c>
      <c r="B126" s="24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6"/>
      <c r="BN126" s="65"/>
    </row>
    <row r="127" spans="1:66" x14ac:dyDescent="0.3">
      <c r="A127" s="27" t="s">
        <v>16</v>
      </c>
      <c r="B127" s="28"/>
      <c r="C127" s="29">
        <f t="shared" ref="C127:BL127" si="25">C126+C125</f>
        <v>0</v>
      </c>
      <c r="D127" s="29">
        <f t="shared" si="25"/>
        <v>0</v>
      </c>
      <c r="E127" s="29">
        <f t="shared" si="25"/>
        <v>0</v>
      </c>
      <c r="F127" s="29">
        <f t="shared" si="25"/>
        <v>0</v>
      </c>
      <c r="G127" s="29">
        <f t="shared" si="25"/>
        <v>0</v>
      </c>
      <c r="H127" s="29">
        <f t="shared" si="25"/>
        <v>0</v>
      </c>
      <c r="I127" s="29">
        <f t="shared" si="25"/>
        <v>0</v>
      </c>
      <c r="J127" s="29">
        <f t="shared" si="25"/>
        <v>0</v>
      </c>
      <c r="K127" s="29">
        <f t="shared" si="25"/>
        <v>0</v>
      </c>
      <c r="L127" s="29">
        <f t="shared" si="25"/>
        <v>0</v>
      </c>
      <c r="M127" s="29">
        <f t="shared" si="25"/>
        <v>0</v>
      </c>
      <c r="N127" s="29">
        <f t="shared" si="25"/>
        <v>0</v>
      </c>
      <c r="O127" s="29">
        <f t="shared" si="25"/>
        <v>0</v>
      </c>
      <c r="P127" s="29">
        <f t="shared" si="25"/>
        <v>0</v>
      </c>
      <c r="Q127" s="29">
        <f t="shared" si="25"/>
        <v>0</v>
      </c>
      <c r="R127" s="29">
        <f t="shared" si="25"/>
        <v>0</v>
      </c>
      <c r="S127" s="29">
        <f t="shared" si="25"/>
        <v>0</v>
      </c>
      <c r="T127" s="29">
        <f t="shared" si="25"/>
        <v>0</v>
      </c>
      <c r="U127" s="29">
        <f t="shared" si="25"/>
        <v>0</v>
      </c>
      <c r="V127" s="29">
        <f t="shared" si="25"/>
        <v>0</v>
      </c>
      <c r="W127" s="29">
        <f t="shared" si="25"/>
        <v>0</v>
      </c>
      <c r="X127" s="29">
        <f t="shared" si="25"/>
        <v>0</v>
      </c>
      <c r="Y127" s="29">
        <f t="shared" si="25"/>
        <v>110</v>
      </c>
      <c r="Z127" s="29">
        <f t="shared" si="25"/>
        <v>6166.5</v>
      </c>
      <c r="AA127" s="29">
        <f t="shared" si="25"/>
        <v>0</v>
      </c>
      <c r="AB127" s="29">
        <f t="shared" si="25"/>
        <v>0</v>
      </c>
      <c r="AC127" s="29">
        <f t="shared" si="25"/>
        <v>0</v>
      </c>
      <c r="AD127" s="29">
        <f t="shared" si="25"/>
        <v>0</v>
      </c>
      <c r="AE127" s="29">
        <f t="shared" si="25"/>
        <v>60</v>
      </c>
      <c r="AF127" s="29">
        <f t="shared" si="25"/>
        <v>9699.19</v>
      </c>
      <c r="AG127" s="29">
        <f t="shared" si="25"/>
        <v>0</v>
      </c>
      <c r="AH127" s="29">
        <f t="shared" si="25"/>
        <v>0</v>
      </c>
      <c r="AI127" s="29">
        <f t="shared" si="25"/>
        <v>0</v>
      </c>
      <c r="AJ127" s="29">
        <f t="shared" si="25"/>
        <v>0</v>
      </c>
      <c r="AK127" s="29">
        <f t="shared" si="25"/>
        <v>0</v>
      </c>
      <c r="AL127" s="29">
        <f t="shared" si="25"/>
        <v>0</v>
      </c>
      <c r="AM127" s="29">
        <f t="shared" si="25"/>
        <v>0</v>
      </c>
      <c r="AN127" s="29">
        <f t="shared" si="25"/>
        <v>0</v>
      </c>
      <c r="AO127" s="29">
        <f t="shared" si="25"/>
        <v>0</v>
      </c>
      <c r="AP127" s="29">
        <f t="shared" si="25"/>
        <v>552.5</v>
      </c>
      <c r="AQ127" s="29">
        <f t="shared" si="25"/>
        <v>0</v>
      </c>
      <c r="AR127" s="29">
        <f t="shared" si="25"/>
        <v>0</v>
      </c>
      <c r="AS127" s="29">
        <f t="shared" si="25"/>
        <v>0</v>
      </c>
      <c r="AT127" s="29">
        <f t="shared" si="25"/>
        <v>0</v>
      </c>
      <c r="AU127" s="29">
        <f t="shared" si="25"/>
        <v>0</v>
      </c>
      <c r="AV127" s="29">
        <f t="shared" si="25"/>
        <v>0</v>
      </c>
      <c r="AW127" s="29">
        <f t="shared" si="25"/>
        <v>0</v>
      </c>
      <c r="AX127" s="29">
        <f t="shared" si="25"/>
        <v>0</v>
      </c>
      <c r="AY127" s="29">
        <f t="shared" si="25"/>
        <v>0</v>
      </c>
      <c r="AZ127" s="29">
        <f t="shared" si="25"/>
        <v>0</v>
      </c>
      <c r="BA127" s="29">
        <f t="shared" si="25"/>
        <v>0</v>
      </c>
      <c r="BB127" s="29">
        <f t="shared" si="25"/>
        <v>0</v>
      </c>
      <c r="BC127" s="29">
        <f t="shared" si="25"/>
        <v>0</v>
      </c>
      <c r="BD127" s="29">
        <f t="shared" si="25"/>
        <v>0</v>
      </c>
      <c r="BE127" s="29">
        <f t="shared" si="25"/>
        <v>0</v>
      </c>
      <c r="BF127" s="29">
        <f t="shared" si="25"/>
        <v>0</v>
      </c>
      <c r="BG127" s="29">
        <f t="shared" si="25"/>
        <v>0</v>
      </c>
      <c r="BH127" s="29">
        <f t="shared" si="25"/>
        <v>0</v>
      </c>
      <c r="BI127" s="29">
        <f t="shared" si="25"/>
        <v>0</v>
      </c>
      <c r="BJ127" s="29">
        <f t="shared" si="25"/>
        <v>0</v>
      </c>
      <c r="BK127" s="29">
        <f t="shared" si="25"/>
        <v>0</v>
      </c>
      <c r="BL127" s="29">
        <f t="shared" si="25"/>
        <v>0</v>
      </c>
      <c r="BM127" s="30">
        <f>BM125+BM126</f>
        <v>170</v>
      </c>
      <c r="BN127" s="65">
        <f>BN125+BN126</f>
        <v>23015.19</v>
      </c>
    </row>
    <row r="128" spans="1:66" x14ac:dyDescent="0.3">
      <c r="A128" s="24"/>
      <c r="B128" s="24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31"/>
      <c r="BN128" s="66"/>
    </row>
    <row r="131" spans="1:66" ht="26.25" x14ac:dyDescent="0.4">
      <c r="A131" s="33" t="s">
        <v>89</v>
      </c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5"/>
      <c r="BN131" s="36"/>
    </row>
    <row r="132" spans="1:66" ht="36.75" x14ac:dyDescent="0.3">
      <c r="A132" s="2" t="s">
        <v>1</v>
      </c>
      <c r="B132" s="2" t="s">
        <v>2</v>
      </c>
      <c r="C132" s="3">
        <v>1</v>
      </c>
      <c r="D132" s="4"/>
      <c r="E132" s="3">
        <v>2</v>
      </c>
      <c r="F132" s="4"/>
      <c r="G132" s="3">
        <v>3</v>
      </c>
      <c r="H132" s="4"/>
      <c r="I132" s="3">
        <v>4</v>
      </c>
      <c r="J132" s="4"/>
      <c r="K132" s="3">
        <v>5</v>
      </c>
      <c r="L132" s="4"/>
      <c r="M132" s="3">
        <v>6</v>
      </c>
      <c r="N132" s="4"/>
      <c r="O132" s="3">
        <v>7</v>
      </c>
      <c r="P132" s="4"/>
      <c r="Q132" s="3">
        <v>8</v>
      </c>
      <c r="R132" s="4"/>
      <c r="S132" s="3">
        <v>9</v>
      </c>
      <c r="T132" s="4"/>
      <c r="U132" s="3">
        <v>10</v>
      </c>
      <c r="V132" s="4"/>
      <c r="W132" s="3">
        <v>11</v>
      </c>
      <c r="X132" s="4"/>
      <c r="Y132" s="3">
        <v>12</v>
      </c>
      <c r="Z132" s="4"/>
      <c r="AA132" s="3">
        <v>13</v>
      </c>
      <c r="AB132" s="4"/>
      <c r="AC132" s="3">
        <v>14</v>
      </c>
      <c r="AD132" s="4"/>
      <c r="AE132" s="3">
        <v>15</v>
      </c>
      <c r="AF132" s="4"/>
      <c r="AG132" s="3">
        <v>16</v>
      </c>
      <c r="AH132" s="4"/>
      <c r="AI132" s="3">
        <v>17</v>
      </c>
      <c r="AJ132" s="4"/>
      <c r="AK132" s="3">
        <v>18</v>
      </c>
      <c r="AL132" s="4"/>
      <c r="AM132" s="3">
        <v>19</v>
      </c>
      <c r="AN132" s="4"/>
      <c r="AO132" s="67">
        <v>20</v>
      </c>
      <c r="AP132" s="68"/>
      <c r="AQ132" s="3">
        <v>21</v>
      </c>
      <c r="AR132" s="4"/>
      <c r="AS132" s="3">
        <v>22</v>
      </c>
      <c r="AT132" s="4"/>
      <c r="AU132" s="3">
        <v>23</v>
      </c>
      <c r="AV132" s="4"/>
      <c r="AW132" s="3">
        <v>24</v>
      </c>
      <c r="AX132" s="4"/>
      <c r="AY132" s="3">
        <v>25</v>
      </c>
      <c r="AZ132" s="4"/>
      <c r="BA132" s="3">
        <v>26</v>
      </c>
      <c r="BB132" s="4"/>
      <c r="BC132" s="3">
        <v>27</v>
      </c>
      <c r="BD132" s="4"/>
      <c r="BE132" s="3">
        <v>28</v>
      </c>
      <c r="BF132" s="4"/>
      <c r="BG132" s="3">
        <v>29</v>
      </c>
      <c r="BH132" s="4"/>
      <c r="BI132" s="3">
        <v>30</v>
      </c>
      <c r="BJ132" s="4"/>
      <c r="BK132" s="3">
        <v>31</v>
      </c>
      <c r="BL132" s="4"/>
      <c r="BM132" s="7" t="s">
        <v>3</v>
      </c>
      <c r="BN132" s="37" t="s">
        <v>4</v>
      </c>
    </row>
    <row r="133" spans="1:66" x14ac:dyDescent="0.3">
      <c r="A133" s="8"/>
      <c r="B133" s="8"/>
      <c r="C133" s="38"/>
      <c r="D133" s="39"/>
      <c r="E133" s="38"/>
      <c r="F133" s="39"/>
      <c r="G133" s="38"/>
      <c r="H133" s="39"/>
      <c r="I133" s="40"/>
      <c r="J133" s="41"/>
      <c r="K133" s="38"/>
      <c r="L133" s="39"/>
      <c r="M133" s="40"/>
      <c r="N133" s="41"/>
      <c r="O133" s="38"/>
      <c r="P133" s="39"/>
      <c r="Q133" s="40"/>
      <c r="R133" s="41"/>
      <c r="S133" s="40"/>
      <c r="T133" s="41"/>
      <c r="U133" s="38"/>
      <c r="V133" s="39"/>
      <c r="W133" s="40"/>
      <c r="X133" s="41"/>
      <c r="Y133" s="38"/>
      <c r="Z133" s="39"/>
      <c r="AA133" s="38">
        <v>131</v>
      </c>
      <c r="AB133" s="39"/>
      <c r="AC133" s="38"/>
      <c r="AD133" s="39"/>
      <c r="AE133" s="38"/>
      <c r="AF133" s="39"/>
      <c r="AG133" s="38"/>
      <c r="AH133" s="39"/>
      <c r="AI133" s="40"/>
      <c r="AJ133" s="41"/>
      <c r="AK133" s="38"/>
      <c r="AL133" s="39"/>
      <c r="AM133" s="38"/>
      <c r="AN133" s="39"/>
      <c r="AO133" s="42"/>
      <c r="AP133" s="43"/>
      <c r="AQ133" s="38"/>
      <c r="AR133" s="39"/>
      <c r="AS133" s="40"/>
      <c r="AT133" s="41"/>
      <c r="AU133" s="38"/>
      <c r="AV133" s="39"/>
      <c r="AW133" s="42"/>
      <c r="AX133" s="43"/>
      <c r="AY133" s="40"/>
      <c r="AZ133" s="41"/>
      <c r="BA133" s="9">
        <v>157</v>
      </c>
      <c r="BB133" s="10"/>
      <c r="BC133" s="9"/>
      <c r="BD133" s="10"/>
      <c r="BE133" s="9"/>
      <c r="BF133" s="10"/>
      <c r="BG133" s="9"/>
      <c r="BH133" s="10"/>
      <c r="BI133" s="9"/>
      <c r="BJ133" s="10"/>
      <c r="BK133" s="9"/>
      <c r="BL133" s="10"/>
      <c r="BM133" s="44"/>
      <c r="BN133" s="45"/>
    </row>
    <row r="134" spans="1:66" x14ac:dyDescent="0.3">
      <c r="A134" s="12"/>
      <c r="B134" s="12"/>
      <c r="C134" s="13" t="s">
        <v>5</v>
      </c>
      <c r="D134" s="13" t="s">
        <v>6</v>
      </c>
      <c r="E134" s="13" t="s">
        <v>5</v>
      </c>
      <c r="F134" s="13" t="s">
        <v>6</v>
      </c>
      <c r="G134" s="13" t="s">
        <v>5</v>
      </c>
      <c r="H134" s="13" t="s">
        <v>6</v>
      </c>
      <c r="I134" s="13" t="s">
        <v>5</v>
      </c>
      <c r="J134" s="13" t="s">
        <v>6</v>
      </c>
      <c r="K134" s="13" t="s">
        <v>5</v>
      </c>
      <c r="L134" s="13" t="s">
        <v>6</v>
      </c>
      <c r="M134" s="13" t="s">
        <v>5</v>
      </c>
      <c r="N134" s="13" t="s">
        <v>6</v>
      </c>
      <c r="O134" s="13" t="s">
        <v>5</v>
      </c>
      <c r="P134" s="13" t="s">
        <v>6</v>
      </c>
      <c r="Q134" s="13" t="s">
        <v>5</v>
      </c>
      <c r="R134" s="13" t="s">
        <v>6</v>
      </c>
      <c r="S134" s="13" t="s">
        <v>5</v>
      </c>
      <c r="T134" s="13" t="s">
        <v>6</v>
      </c>
      <c r="U134" s="13" t="s">
        <v>5</v>
      </c>
      <c r="V134" s="13" t="s">
        <v>6</v>
      </c>
      <c r="W134" s="13" t="s">
        <v>5</v>
      </c>
      <c r="X134" s="13" t="s">
        <v>6</v>
      </c>
      <c r="Y134" s="13" t="s">
        <v>5</v>
      </c>
      <c r="Z134" s="13" t="s">
        <v>6</v>
      </c>
      <c r="AA134" s="13" t="s">
        <v>5</v>
      </c>
      <c r="AB134" s="13" t="s">
        <v>6</v>
      </c>
      <c r="AC134" s="13" t="s">
        <v>5</v>
      </c>
      <c r="AD134" s="13" t="s">
        <v>6</v>
      </c>
      <c r="AE134" s="13" t="s">
        <v>5</v>
      </c>
      <c r="AF134" s="13" t="s">
        <v>6</v>
      </c>
      <c r="AG134" s="13" t="s">
        <v>5</v>
      </c>
      <c r="AH134" s="13" t="s">
        <v>6</v>
      </c>
      <c r="AI134" s="13" t="s">
        <v>5</v>
      </c>
      <c r="AJ134" s="13" t="s">
        <v>6</v>
      </c>
      <c r="AK134" s="13" t="s">
        <v>5</v>
      </c>
      <c r="AL134" s="13" t="s">
        <v>6</v>
      </c>
      <c r="AM134" s="13" t="s">
        <v>5</v>
      </c>
      <c r="AN134" s="13" t="s">
        <v>6</v>
      </c>
      <c r="AO134" s="13" t="s">
        <v>5</v>
      </c>
      <c r="AP134" s="13" t="s">
        <v>6</v>
      </c>
      <c r="AQ134" s="13" t="s">
        <v>5</v>
      </c>
      <c r="AR134" s="13" t="s">
        <v>6</v>
      </c>
      <c r="AS134" s="13" t="s">
        <v>5</v>
      </c>
      <c r="AT134" s="13" t="s">
        <v>6</v>
      </c>
      <c r="AU134" s="13" t="s">
        <v>5</v>
      </c>
      <c r="AV134" s="13" t="s">
        <v>6</v>
      </c>
      <c r="AW134" s="13" t="s">
        <v>5</v>
      </c>
      <c r="AX134" s="13" t="s">
        <v>6</v>
      </c>
      <c r="AY134" s="13" t="s">
        <v>5</v>
      </c>
      <c r="AZ134" s="13" t="s">
        <v>6</v>
      </c>
      <c r="BA134" s="13" t="s">
        <v>5</v>
      </c>
      <c r="BB134" s="13" t="s">
        <v>6</v>
      </c>
      <c r="BC134" s="13" t="s">
        <v>5</v>
      </c>
      <c r="BD134" s="13" t="s">
        <v>6</v>
      </c>
      <c r="BE134" s="13" t="s">
        <v>5</v>
      </c>
      <c r="BF134" s="13" t="s">
        <v>6</v>
      </c>
      <c r="BG134" s="13" t="s">
        <v>5</v>
      </c>
      <c r="BH134" s="13" t="s">
        <v>6</v>
      </c>
      <c r="BI134" s="13" t="s">
        <v>5</v>
      </c>
      <c r="BJ134" s="13" t="s">
        <v>6</v>
      </c>
      <c r="BK134" s="13" t="s">
        <v>5</v>
      </c>
      <c r="BL134" s="13" t="s">
        <v>6</v>
      </c>
      <c r="BM134" s="14" t="s">
        <v>5</v>
      </c>
      <c r="BN134" s="14" t="s">
        <v>6</v>
      </c>
    </row>
    <row r="135" spans="1:66" x14ac:dyDescent="0.3">
      <c r="A135" s="15" t="s">
        <v>90</v>
      </c>
      <c r="B135" s="16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>
        <v>250</v>
      </c>
      <c r="AB135" s="15">
        <v>1560</v>
      </c>
      <c r="AC135" s="15"/>
      <c r="AD135" s="15"/>
      <c r="AE135" s="15"/>
      <c r="AF135" s="15"/>
      <c r="AG135" s="46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>
        <v>200</v>
      </c>
      <c r="BB135" s="15">
        <v>1248</v>
      </c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22">
        <f>C135+E135+G135+I135+K135+M135+O135+Q135+S135+U135+W135+Y135+AA135+AC135+AE135+AG135+AI135+AK135+AM135+AO135+AQ135+AS135+AU135+AW135+AY135+BA135+BC135+BE135+BG135+BI135+BK135</f>
        <v>450</v>
      </c>
      <c r="BN135" s="18">
        <f>D135+F135+H135+J135+L135+N135+P135+R135+T135+V135+X135+Z135+AB135+AD135+AF135+AH135+AJ135+AL135+AN135+AP135+AR135+AT135+AV135+AX135+AZ135+BB135+BD135+BF135+BH135+BJ135+BL135</f>
        <v>2808</v>
      </c>
    </row>
    <row r="136" spans="1:66" x14ac:dyDescent="0.3">
      <c r="A136" s="15"/>
      <c r="B136" s="16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46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22"/>
      <c r="BN136" s="18"/>
    </row>
    <row r="137" spans="1:66" x14ac:dyDescent="0.3">
      <c r="A137" s="15"/>
      <c r="B137" s="16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46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22"/>
      <c r="BN137" s="18"/>
    </row>
    <row r="138" spans="1:66" x14ac:dyDescent="0.3">
      <c r="A138" s="15"/>
      <c r="B138" s="16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46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22"/>
      <c r="BN138" s="18"/>
    </row>
    <row r="139" spans="1:66" x14ac:dyDescent="0.3">
      <c r="A139" s="15"/>
      <c r="B139" s="16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46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22"/>
      <c r="BN139" s="18"/>
    </row>
    <row r="140" spans="1:66" x14ac:dyDescent="0.3">
      <c r="A140" s="15"/>
      <c r="B140" s="16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46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22"/>
      <c r="BN140" s="18"/>
    </row>
    <row r="141" spans="1:66" x14ac:dyDescent="0.3">
      <c r="A141" s="15"/>
      <c r="B141" s="16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46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22"/>
      <c r="BN141" s="18"/>
    </row>
    <row r="142" spans="1:66" x14ac:dyDescent="0.3">
      <c r="A142" s="15"/>
      <c r="B142" s="16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46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22"/>
      <c r="BN142" s="18"/>
    </row>
    <row r="143" spans="1:66" x14ac:dyDescent="0.3">
      <c r="A143" s="13" t="s">
        <v>14</v>
      </c>
      <c r="B143" s="20"/>
      <c r="C143" s="21">
        <v>0</v>
      </c>
      <c r="D143" s="21">
        <f t="shared" ref="D143:M143" si="26">SUM(D135:D135)</f>
        <v>0</v>
      </c>
      <c r="E143" s="21">
        <f t="shared" si="26"/>
        <v>0</v>
      </c>
      <c r="F143" s="21">
        <f t="shared" si="26"/>
        <v>0</v>
      </c>
      <c r="G143" s="21">
        <f t="shared" si="26"/>
        <v>0</v>
      </c>
      <c r="H143" s="21">
        <f t="shared" si="26"/>
        <v>0</v>
      </c>
      <c r="I143" s="21">
        <f t="shared" si="26"/>
        <v>0</v>
      </c>
      <c r="J143" s="21">
        <f t="shared" si="26"/>
        <v>0</v>
      </c>
      <c r="K143" s="21">
        <f t="shared" si="26"/>
        <v>0</v>
      </c>
      <c r="L143" s="21">
        <f>SUM(L135:L142)</f>
        <v>0</v>
      </c>
      <c r="M143" s="21">
        <f t="shared" si="26"/>
        <v>0</v>
      </c>
      <c r="N143" s="21">
        <f>SUM(N135:N140)</f>
        <v>0</v>
      </c>
      <c r="O143" s="21">
        <f t="shared" ref="O143:AC143" si="27">SUM(O135:O135)</f>
        <v>0</v>
      </c>
      <c r="P143" s="21">
        <f t="shared" si="27"/>
        <v>0</v>
      </c>
      <c r="Q143" s="21">
        <f t="shared" si="27"/>
        <v>0</v>
      </c>
      <c r="R143" s="21">
        <f t="shared" si="27"/>
        <v>0</v>
      </c>
      <c r="S143" s="21">
        <f t="shared" si="27"/>
        <v>0</v>
      </c>
      <c r="T143" s="21">
        <f t="shared" si="27"/>
        <v>0</v>
      </c>
      <c r="U143" s="21">
        <f t="shared" si="27"/>
        <v>0</v>
      </c>
      <c r="V143" s="21">
        <f t="shared" si="27"/>
        <v>0</v>
      </c>
      <c r="W143" s="21">
        <f t="shared" si="27"/>
        <v>0</v>
      </c>
      <c r="X143" s="21">
        <f t="shared" si="27"/>
        <v>0</v>
      </c>
      <c r="Y143" s="21">
        <f t="shared" si="27"/>
        <v>0</v>
      </c>
      <c r="Z143" s="21">
        <f t="shared" si="27"/>
        <v>0</v>
      </c>
      <c r="AA143" s="21">
        <f t="shared" si="27"/>
        <v>250</v>
      </c>
      <c r="AB143" s="21">
        <f t="shared" si="27"/>
        <v>1560</v>
      </c>
      <c r="AC143" s="21">
        <f t="shared" si="27"/>
        <v>0</v>
      </c>
      <c r="AD143" s="21">
        <f>SUM(AD135:AD142)</f>
        <v>0</v>
      </c>
      <c r="AE143" s="21">
        <f t="shared" ref="AE143:AK143" si="28">SUM(AE135:AE135)</f>
        <v>0</v>
      </c>
      <c r="AF143" s="21">
        <f t="shared" si="28"/>
        <v>0</v>
      </c>
      <c r="AG143" s="21">
        <f t="shared" si="28"/>
        <v>0</v>
      </c>
      <c r="AH143" s="21">
        <f t="shared" si="28"/>
        <v>0</v>
      </c>
      <c r="AI143" s="21">
        <f t="shared" si="28"/>
        <v>0</v>
      </c>
      <c r="AJ143" s="21">
        <f t="shared" si="28"/>
        <v>0</v>
      </c>
      <c r="AK143" s="21">
        <f t="shared" si="28"/>
        <v>0</v>
      </c>
      <c r="AL143" s="21">
        <f>SUM(AL136:AL138)</f>
        <v>0</v>
      </c>
      <c r="AM143" s="21">
        <f>SUM(AM135:AM135)</f>
        <v>0</v>
      </c>
      <c r="AN143" s="21">
        <f>SUM(AN135:AN135)</f>
        <v>0</v>
      </c>
      <c r="AO143" s="21">
        <f>SUM(AO135:AO135)</f>
        <v>0</v>
      </c>
      <c r="AP143" s="21">
        <f>SUM(AP135:AP139)</f>
        <v>0</v>
      </c>
      <c r="AQ143" s="21">
        <f t="shared" ref="AQ143:BL143" si="29">SUM(AQ135:AQ135)</f>
        <v>0</v>
      </c>
      <c r="AR143" s="21">
        <f t="shared" si="29"/>
        <v>0</v>
      </c>
      <c r="AS143" s="21">
        <f t="shared" si="29"/>
        <v>0</v>
      </c>
      <c r="AT143" s="21">
        <f t="shared" si="29"/>
        <v>0</v>
      </c>
      <c r="AU143" s="21">
        <f t="shared" si="29"/>
        <v>0</v>
      </c>
      <c r="AV143" s="21">
        <f t="shared" si="29"/>
        <v>0</v>
      </c>
      <c r="AW143" s="21">
        <f t="shared" si="29"/>
        <v>0</v>
      </c>
      <c r="AX143" s="21">
        <f t="shared" si="29"/>
        <v>0</v>
      </c>
      <c r="AY143" s="21">
        <f t="shared" si="29"/>
        <v>0</v>
      </c>
      <c r="AZ143" s="21">
        <f t="shared" si="29"/>
        <v>0</v>
      </c>
      <c r="BA143" s="21">
        <f t="shared" si="29"/>
        <v>200</v>
      </c>
      <c r="BB143" s="21">
        <f t="shared" si="29"/>
        <v>1248</v>
      </c>
      <c r="BC143" s="21">
        <f t="shared" si="29"/>
        <v>0</v>
      </c>
      <c r="BD143" s="21">
        <f t="shared" si="29"/>
        <v>0</v>
      </c>
      <c r="BE143" s="21">
        <f t="shared" si="29"/>
        <v>0</v>
      </c>
      <c r="BF143" s="21">
        <f t="shared" si="29"/>
        <v>0</v>
      </c>
      <c r="BG143" s="21">
        <f t="shared" si="29"/>
        <v>0</v>
      </c>
      <c r="BH143" s="21">
        <f t="shared" si="29"/>
        <v>0</v>
      </c>
      <c r="BI143" s="21">
        <f t="shared" si="29"/>
        <v>0</v>
      </c>
      <c r="BJ143" s="21">
        <f t="shared" si="29"/>
        <v>0</v>
      </c>
      <c r="BK143" s="21">
        <f t="shared" si="29"/>
        <v>0</v>
      </c>
      <c r="BL143" s="21">
        <f t="shared" si="29"/>
        <v>0</v>
      </c>
      <c r="BM143" s="22">
        <f>SUM(BM135:BM137)</f>
        <v>450</v>
      </c>
      <c r="BN143" s="18">
        <f>SUM(BN135:BN142)</f>
        <v>2808</v>
      </c>
    </row>
    <row r="144" spans="1:66" x14ac:dyDescent="0.3">
      <c r="A144" s="23" t="s">
        <v>15</v>
      </c>
      <c r="B144" s="24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2">
        <f>C144+E144+G144+I144+K144+M144+O144+Q144+S144+U144+W144+Y144+AA144+AC144+AE144+AG144+AI144+AK144+AM144+AO144+AQ144+AS144+AU144+AW144+AY144+BA144+BC144+BE144+BG144+BI144+BK144</f>
        <v>0</v>
      </c>
      <c r="BN144" s="22"/>
    </row>
    <row r="145" spans="1:66" x14ac:dyDescent="0.3">
      <c r="A145" s="27" t="s">
        <v>16</v>
      </c>
      <c r="B145" s="28"/>
      <c r="C145" s="29">
        <f t="shared" ref="C145:BL145" si="30">C144+C143</f>
        <v>0</v>
      </c>
      <c r="D145" s="29">
        <f t="shared" si="30"/>
        <v>0</v>
      </c>
      <c r="E145" s="29">
        <f t="shared" si="30"/>
        <v>0</v>
      </c>
      <c r="F145" s="29">
        <f t="shared" si="30"/>
        <v>0</v>
      </c>
      <c r="G145" s="29">
        <f t="shared" si="30"/>
        <v>0</v>
      </c>
      <c r="H145" s="29">
        <f t="shared" si="30"/>
        <v>0</v>
      </c>
      <c r="I145" s="29">
        <f t="shared" si="30"/>
        <v>0</v>
      </c>
      <c r="J145" s="29">
        <f t="shared" si="30"/>
        <v>0</v>
      </c>
      <c r="K145" s="29">
        <f t="shared" si="30"/>
        <v>0</v>
      </c>
      <c r="L145" s="29">
        <f t="shared" si="30"/>
        <v>0</v>
      </c>
      <c r="M145" s="29">
        <f t="shared" si="30"/>
        <v>0</v>
      </c>
      <c r="N145" s="29">
        <f t="shared" si="30"/>
        <v>0</v>
      </c>
      <c r="O145" s="29">
        <f t="shared" si="30"/>
        <v>0</v>
      </c>
      <c r="P145" s="29">
        <f t="shared" si="30"/>
        <v>0</v>
      </c>
      <c r="Q145" s="29">
        <f t="shared" si="30"/>
        <v>0</v>
      </c>
      <c r="R145" s="29">
        <f t="shared" si="30"/>
        <v>0</v>
      </c>
      <c r="S145" s="29">
        <f t="shared" si="30"/>
        <v>0</v>
      </c>
      <c r="T145" s="29">
        <f t="shared" si="30"/>
        <v>0</v>
      </c>
      <c r="U145" s="29">
        <f t="shared" si="30"/>
        <v>0</v>
      </c>
      <c r="V145" s="29">
        <f t="shared" si="30"/>
        <v>0</v>
      </c>
      <c r="W145" s="29">
        <f t="shared" si="30"/>
        <v>0</v>
      </c>
      <c r="X145" s="29">
        <f t="shared" si="30"/>
        <v>0</v>
      </c>
      <c r="Y145" s="29">
        <f t="shared" si="30"/>
        <v>0</v>
      </c>
      <c r="Z145" s="29">
        <f t="shared" si="30"/>
        <v>0</v>
      </c>
      <c r="AA145" s="29">
        <f t="shared" si="30"/>
        <v>250</v>
      </c>
      <c r="AB145" s="29">
        <f t="shared" si="30"/>
        <v>1560</v>
      </c>
      <c r="AC145" s="29">
        <f t="shared" si="30"/>
        <v>0</v>
      </c>
      <c r="AD145" s="29">
        <f t="shared" si="30"/>
        <v>0</v>
      </c>
      <c r="AE145" s="29">
        <f t="shared" si="30"/>
        <v>0</v>
      </c>
      <c r="AF145" s="29">
        <f t="shared" si="30"/>
        <v>0</v>
      </c>
      <c r="AG145" s="29">
        <f t="shared" si="30"/>
        <v>0</v>
      </c>
      <c r="AH145" s="29">
        <f t="shared" si="30"/>
        <v>0</v>
      </c>
      <c r="AI145" s="29">
        <f t="shared" si="30"/>
        <v>0</v>
      </c>
      <c r="AJ145" s="29">
        <f t="shared" si="30"/>
        <v>0</v>
      </c>
      <c r="AK145" s="29">
        <f t="shared" si="30"/>
        <v>0</v>
      </c>
      <c r="AL145" s="29">
        <f t="shared" si="30"/>
        <v>0</v>
      </c>
      <c r="AM145" s="29">
        <f t="shared" si="30"/>
        <v>0</v>
      </c>
      <c r="AN145" s="29">
        <f t="shared" si="30"/>
        <v>0</v>
      </c>
      <c r="AO145" s="29">
        <f t="shared" si="30"/>
        <v>0</v>
      </c>
      <c r="AP145" s="29">
        <f t="shared" si="30"/>
        <v>0</v>
      </c>
      <c r="AQ145" s="29">
        <f t="shared" si="30"/>
        <v>0</v>
      </c>
      <c r="AR145" s="29">
        <f t="shared" si="30"/>
        <v>0</v>
      </c>
      <c r="AS145" s="29">
        <f t="shared" si="30"/>
        <v>0</v>
      </c>
      <c r="AT145" s="29">
        <f t="shared" si="30"/>
        <v>0</v>
      </c>
      <c r="AU145" s="29">
        <f t="shared" si="30"/>
        <v>0</v>
      </c>
      <c r="AV145" s="29">
        <f t="shared" si="30"/>
        <v>0</v>
      </c>
      <c r="AW145" s="29">
        <f t="shared" si="30"/>
        <v>0</v>
      </c>
      <c r="AX145" s="29">
        <f>AX144+AX143</f>
        <v>0</v>
      </c>
      <c r="AY145" s="29">
        <f t="shared" si="30"/>
        <v>0</v>
      </c>
      <c r="AZ145" s="29">
        <f t="shared" si="30"/>
        <v>0</v>
      </c>
      <c r="BA145" s="29">
        <f t="shared" si="30"/>
        <v>200</v>
      </c>
      <c r="BB145" s="29">
        <f t="shared" si="30"/>
        <v>1248</v>
      </c>
      <c r="BC145" s="29">
        <f t="shared" si="30"/>
        <v>0</v>
      </c>
      <c r="BD145" s="29">
        <f t="shared" si="30"/>
        <v>0</v>
      </c>
      <c r="BE145" s="29">
        <f t="shared" si="30"/>
        <v>0</v>
      </c>
      <c r="BF145" s="29">
        <f t="shared" si="30"/>
        <v>0</v>
      </c>
      <c r="BG145" s="29">
        <f t="shared" si="30"/>
        <v>0</v>
      </c>
      <c r="BH145" s="29">
        <f t="shared" si="30"/>
        <v>0</v>
      </c>
      <c r="BI145" s="29">
        <f t="shared" si="30"/>
        <v>0</v>
      </c>
      <c r="BJ145" s="29">
        <f t="shared" si="30"/>
        <v>0</v>
      </c>
      <c r="BK145" s="29">
        <f t="shared" si="30"/>
        <v>0</v>
      </c>
      <c r="BL145" s="29">
        <f t="shared" si="30"/>
        <v>0</v>
      </c>
      <c r="BM145" s="22">
        <f>C145+E145+G145+I145+K145+M145+O145+Q145+S145+U145+W145+Y145+AA145+AC145+AE145+AG145+AI145+AK145+AM145+AO145+AQ145+AS145+AU145+AW145+AY145+BA145+BC145+BE145+BG145+BI145+BK145</f>
        <v>450</v>
      </c>
      <c r="BN145" s="22">
        <f>SUM(BN143)</f>
        <v>2808</v>
      </c>
    </row>
    <row r="146" spans="1:66" x14ac:dyDescent="0.3">
      <c r="A146" s="24"/>
      <c r="B146" s="24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31"/>
      <c r="BN146" s="31"/>
    </row>
    <row r="147" spans="1:66" x14ac:dyDescent="0.3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31"/>
      <c r="BN147" s="31"/>
    </row>
    <row r="152" spans="1:66" ht="26.25" x14ac:dyDescent="0.4">
      <c r="A152" s="33" t="s">
        <v>91</v>
      </c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5"/>
      <c r="BN152" s="36"/>
    </row>
    <row r="153" spans="1:66" ht="36.75" x14ac:dyDescent="0.3">
      <c r="A153" s="2" t="s">
        <v>1</v>
      </c>
      <c r="B153" s="2" t="s">
        <v>2</v>
      </c>
      <c r="C153" s="3">
        <v>1</v>
      </c>
      <c r="D153" s="4"/>
      <c r="E153" s="3">
        <v>2</v>
      </c>
      <c r="F153" s="4"/>
      <c r="G153" s="3">
        <v>3</v>
      </c>
      <c r="H153" s="4"/>
      <c r="I153" s="3">
        <v>4</v>
      </c>
      <c r="J153" s="4"/>
      <c r="K153" s="3">
        <v>5</v>
      </c>
      <c r="L153" s="4"/>
      <c r="M153" s="3">
        <v>6</v>
      </c>
      <c r="N153" s="4"/>
      <c r="O153" s="3">
        <v>7</v>
      </c>
      <c r="P153" s="4"/>
      <c r="Q153" s="3">
        <v>8</v>
      </c>
      <c r="R153" s="4"/>
      <c r="S153" s="3">
        <v>9</v>
      </c>
      <c r="T153" s="4"/>
      <c r="U153" s="3">
        <v>10</v>
      </c>
      <c r="V153" s="4"/>
      <c r="W153" s="3">
        <v>11</v>
      </c>
      <c r="X153" s="4"/>
      <c r="Y153" s="3">
        <v>12</v>
      </c>
      <c r="Z153" s="4"/>
      <c r="AA153" s="3">
        <v>13</v>
      </c>
      <c r="AB153" s="4"/>
      <c r="AC153" s="3">
        <v>14</v>
      </c>
      <c r="AD153" s="4"/>
      <c r="AE153" s="3">
        <v>15</v>
      </c>
      <c r="AF153" s="4"/>
      <c r="AG153" s="3">
        <v>16</v>
      </c>
      <c r="AH153" s="4"/>
      <c r="AI153" s="3">
        <v>17</v>
      </c>
      <c r="AJ153" s="4"/>
      <c r="AK153" s="3">
        <v>18</v>
      </c>
      <c r="AL153" s="4"/>
      <c r="AM153" s="3">
        <v>19</v>
      </c>
      <c r="AN153" s="4"/>
      <c r="AO153" s="67">
        <v>20</v>
      </c>
      <c r="AP153" s="68"/>
      <c r="AQ153" s="3">
        <v>21</v>
      </c>
      <c r="AR153" s="4"/>
      <c r="AS153" s="3">
        <v>22</v>
      </c>
      <c r="AT153" s="4"/>
      <c r="AU153" s="3">
        <v>23</v>
      </c>
      <c r="AV153" s="4"/>
      <c r="AW153" s="3">
        <v>24</v>
      </c>
      <c r="AX153" s="4"/>
      <c r="AY153" s="3">
        <v>25</v>
      </c>
      <c r="AZ153" s="4"/>
      <c r="BA153" s="3">
        <v>26</v>
      </c>
      <c r="BB153" s="4"/>
      <c r="BC153" s="3">
        <v>27</v>
      </c>
      <c r="BD153" s="4"/>
      <c r="BE153" s="3">
        <v>28</v>
      </c>
      <c r="BF153" s="4"/>
      <c r="BG153" s="3">
        <v>29</v>
      </c>
      <c r="BH153" s="4"/>
      <c r="BI153" s="3">
        <v>30</v>
      </c>
      <c r="BJ153" s="4"/>
      <c r="BK153" s="3">
        <v>31</v>
      </c>
      <c r="BL153" s="4"/>
      <c r="BM153" s="7" t="s">
        <v>3</v>
      </c>
      <c r="BN153" s="37" t="s">
        <v>4</v>
      </c>
    </row>
    <row r="154" spans="1:66" x14ac:dyDescent="0.3">
      <c r="A154" s="8"/>
      <c r="B154" s="8"/>
      <c r="C154" s="38"/>
      <c r="D154" s="39"/>
      <c r="E154" s="38"/>
      <c r="F154" s="39"/>
      <c r="G154" s="38"/>
      <c r="H154" s="39"/>
      <c r="I154" s="40"/>
      <c r="J154" s="41"/>
      <c r="K154" s="38"/>
      <c r="L154" s="39"/>
      <c r="M154" s="40"/>
      <c r="N154" s="41"/>
      <c r="O154" s="38"/>
      <c r="P154" s="39"/>
      <c r="Q154" s="40"/>
      <c r="R154" s="41"/>
      <c r="S154" s="40"/>
      <c r="T154" s="41"/>
      <c r="U154" s="38"/>
      <c r="V154" s="39"/>
      <c r="W154" s="40"/>
      <c r="X154" s="41"/>
      <c r="Y154" s="38"/>
      <c r="Z154" s="39"/>
      <c r="AA154" s="38"/>
      <c r="AB154" s="39"/>
      <c r="AC154" s="38"/>
      <c r="AD154" s="39"/>
      <c r="AE154" s="38"/>
      <c r="AF154" s="39"/>
      <c r="AG154" s="38"/>
      <c r="AH154" s="39"/>
      <c r="AI154" s="40"/>
      <c r="AJ154" s="41"/>
      <c r="AK154" s="38"/>
      <c r="AL154" s="39"/>
      <c r="AM154" s="38"/>
      <c r="AN154" s="39"/>
      <c r="AO154" s="42"/>
      <c r="AP154" s="43"/>
      <c r="AQ154" s="38"/>
      <c r="AR154" s="39"/>
      <c r="AS154" s="40"/>
      <c r="AT154" s="41"/>
      <c r="AU154" s="38">
        <v>165</v>
      </c>
      <c r="AV154" s="39"/>
      <c r="AW154" s="42"/>
      <c r="AX154" s="43"/>
      <c r="AY154" s="40"/>
      <c r="AZ154" s="41"/>
      <c r="BA154" s="9">
        <v>179</v>
      </c>
      <c r="BB154" s="10"/>
      <c r="BC154" s="9"/>
      <c r="BD154" s="10"/>
      <c r="BE154" s="9"/>
      <c r="BF154" s="10"/>
      <c r="BG154" s="9"/>
      <c r="BH154" s="10"/>
      <c r="BI154" s="9"/>
      <c r="BJ154" s="10"/>
      <c r="BK154" s="9"/>
      <c r="BL154" s="10"/>
      <c r="BM154" s="44"/>
      <c r="BN154" s="45"/>
    </row>
    <row r="155" spans="1:66" x14ac:dyDescent="0.3">
      <c r="A155" s="12"/>
      <c r="B155" s="12"/>
      <c r="C155" s="13" t="s">
        <v>5</v>
      </c>
      <c r="D155" s="13" t="s">
        <v>6</v>
      </c>
      <c r="E155" s="13" t="s">
        <v>5</v>
      </c>
      <c r="F155" s="13" t="s">
        <v>6</v>
      </c>
      <c r="G155" s="13" t="s">
        <v>5</v>
      </c>
      <c r="H155" s="13" t="s">
        <v>6</v>
      </c>
      <c r="I155" s="13" t="s">
        <v>5</v>
      </c>
      <c r="J155" s="13" t="s">
        <v>6</v>
      </c>
      <c r="K155" s="13" t="s">
        <v>5</v>
      </c>
      <c r="L155" s="13" t="s">
        <v>6</v>
      </c>
      <c r="M155" s="13" t="s">
        <v>5</v>
      </c>
      <c r="N155" s="13" t="s">
        <v>6</v>
      </c>
      <c r="O155" s="13" t="s">
        <v>5</v>
      </c>
      <c r="P155" s="13" t="s">
        <v>6</v>
      </c>
      <c r="Q155" s="13" t="s">
        <v>5</v>
      </c>
      <c r="R155" s="13" t="s">
        <v>6</v>
      </c>
      <c r="S155" s="13" t="s">
        <v>5</v>
      </c>
      <c r="T155" s="13" t="s">
        <v>6</v>
      </c>
      <c r="U155" s="13" t="s">
        <v>5</v>
      </c>
      <c r="V155" s="13" t="s">
        <v>6</v>
      </c>
      <c r="W155" s="13" t="s">
        <v>5</v>
      </c>
      <c r="X155" s="13" t="s">
        <v>6</v>
      </c>
      <c r="Y155" s="13" t="s">
        <v>5</v>
      </c>
      <c r="Z155" s="13" t="s">
        <v>6</v>
      </c>
      <c r="AA155" s="13" t="s">
        <v>5</v>
      </c>
      <c r="AB155" s="13" t="s">
        <v>6</v>
      </c>
      <c r="AC155" s="13" t="s">
        <v>5</v>
      </c>
      <c r="AD155" s="13" t="s">
        <v>6</v>
      </c>
      <c r="AE155" s="13" t="s">
        <v>5</v>
      </c>
      <c r="AF155" s="13" t="s">
        <v>6</v>
      </c>
      <c r="AG155" s="13" t="s">
        <v>5</v>
      </c>
      <c r="AH155" s="13" t="s">
        <v>6</v>
      </c>
      <c r="AI155" s="13" t="s">
        <v>5</v>
      </c>
      <c r="AJ155" s="13" t="s">
        <v>6</v>
      </c>
      <c r="AK155" s="13" t="s">
        <v>5</v>
      </c>
      <c r="AL155" s="13" t="s">
        <v>6</v>
      </c>
      <c r="AM155" s="13" t="s">
        <v>5</v>
      </c>
      <c r="AN155" s="13" t="s">
        <v>6</v>
      </c>
      <c r="AO155" s="13" t="s">
        <v>5</v>
      </c>
      <c r="AP155" s="13" t="s">
        <v>6</v>
      </c>
      <c r="AQ155" s="13" t="s">
        <v>5</v>
      </c>
      <c r="AR155" s="13" t="s">
        <v>6</v>
      </c>
      <c r="AS155" s="13" t="s">
        <v>5</v>
      </c>
      <c r="AT155" s="13" t="s">
        <v>6</v>
      </c>
      <c r="AU155" s="13" t="s">
        <v>5</v>
      </c>
      <c r="AV155" s="13" t="s">
        <v>6</v>
      </c>
      <c r="AW155" s="13" t="s">
        <v>5</v>
      </c>
      <c r="AX155" s="13" t="s">
        <v>6</v>
      </c>
      <c r="AY155" s="13" t="s">
        <v>5</v>
      </c>
      <c r="AZ155" s="13" t="s">
        <v>6</v>
      </c>
      <c r="BA155" s="13" t="s">
        <v>5</v>
      </c>
      <c r="BB155" s="13" t="s">
        <v>6</v>
      </c>
      <c r="BC155" s="13" t="s">
        <v>5</v>
      </c>
      <c r="BD155" s="13" t="s">
        <v>6</v>
      </c>
      <c r="BE155" s="13" t="s">
        <v>5</v>
      </c>
      <c r="BF155" s="13" t="s">
        <v>6</v>
      </c>
      <c r="BG155" s="13" t="s">
        <v>5</v>
      </c>
      <c r="BH155" s="13" t="s">
        <v>6</v>
      </c>
      <c r="BI155" s="13" t="s">
        <v>5</v>
      </c>
      <c r="BJ155" s="13" t="s">
        <v>6</v>
      </c>
      <c r="BK155" s="13" t="s">
        <v>5</v>
      </c>
      <c r="BL155" s="13" t="s">
        <v>6</v>
      </c>
      <c r="BM155" s="14" t="s">
        <v>5</v>
      </c>
      <c r="BN155" s="14" t="s">
        <v>6</v>
      </c>
    </row>
    <row r="156" spans="1:66" x14ac:dyDescent="0.3">
      <c r="A156" s="15" t="s">
        <v>92</v>
      </c>
      <c r="B156" s="16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46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>
        <v>100</v>
      </c>
      <c r="AV156" s="15">
        <v>9950</v>
      </c>
      <c r="AW156" s="15"/>
      <c r="AX156" s="15"/>
      <c r="AY156" s="15"/>
      <c r="AZ156" s="15"/>
      <c r="BA156" s="15">
        <v>50</v>
      </c>
      <c r="BB156" s="15">
        <v>4975</v>
      </c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22">
        <f>C156+E156+G156+I156+K156+M156+O156+Q156+S156+U156+W156+Y156+AA156+AC156+AE156+AG156+AI156+AK156+AM156+AO156+AQ156+AS156+AU156+AW156+AY156+BA156+BC156+BE156+BG156+BI156+BK156</f>
        <v>150</v>
      </c>
      <c r="BN156" s="18">
        <f>D156+F156+H156+J156+L156+N156+P156+R156+T156+V156+X156+Z156+AB156+AD156+AF156+AH156+AJ156+AL156+AN156+AP156+AR156+AT156+AV156+AX156+AZ156+BB156+BD156+BF156+BH156+BJ156+BL156</f>
        <v>14925</v>
      </c>
    </row>
    <row r="157" spans="1:66" x14ac:dyDescent="0.3">
      <c r="A157" s="15" t="s">
        <v>93</v>
      </c>
      <c r="B157" s="16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46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>
        <v>100</v>
      </c>
      <c r="AV157" s="15">
        <v>5390</v>
      </c>
      <c r="AW157" s="15"/>
      <c r="AX157" s="15"/>
      <c r="AY157" s="15"/>
      <c r="AZ157" s="15"/>
      <c r="BA157" s="15">
        <v>70</v>
      </c>
      <c r="BB157" s="15">
        <v>3773</v>
      </c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22">
        <f>C157+E157+G157+I157+K157+M157+O157+Q157+S157+U157+W157+Y157+AA157+AC157+AE157+AG157+AI157+AK157+AM157+AO157+AQ157+AS157+AU157+AW157+AY157+BA157+BC157+BE157+BG157+BI157+BK157</f>
        <v>170</v>
      </c>
      <c r="BN157" s="18">
        <f>D157+F157+H157+J157+L157+N157+P157+R157+T157+V157+X157+Z157+AB157+AD157+AF157+AH157+AJ157+AL157+AN157+AP157+AR157+AT157+AV157+AX157+AZ157+BB157+BD157+BF157+BH157+BJ157+BL157</f>
        <v>9163</v>
      </c>
    </row>
    <row r="158" spans="1:66" x14ac:dyDescent="0.3">
      <c r="A158" s="15"/>
      <c r="B158" s="16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46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22"/>
      <c r="BN158" s="18"/>
    </row>
    <row r="159" spans="1:66" x14ac:dyDescent="0.3">
      <c r="A159" s="15"/>
      <c r="B159" s="16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46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22"/>
      <c r="BN159" s="18"/>
    </row>
    <row r="160" spans="1:66" x14ac:dyDescent="0.3">
      <c r="A160" s="15"/>
      <c r="B160" s="16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46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22"/>
      <c r="BN160" s="18"/>
    </row>
    <row r="161" spans="1:66" x14ac:dyDescent="0.3">
      <c r="A161" s="15"/>
      <c r="B161" s="16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46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22"/>
      <c r="BN161" s="18"/>
    </row>
    <row r="162" spans="1:66" x14ac:dyDescent="0.3">
      <c r="A162" s="15"/>
      <c r="B162" s="16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46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22"/>
      <c r="BN162" s="18"/>
    </row>
    <row r="163" spans="1:66" x14ac:dyDescent="0.3">
      <c r="A163" s="15"/>
      <c r="B163" s="16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46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22"/>
      <c r="BN163" s="18"/>
    </row>
    <row r="164" spans="1:66" x14ac:dyDescent="0.3">
      <c r="A164" s="13" t="s">
        <v>14</v>
      </c>
      <c r="B164" s="20"/>
      <c r="C164" s="21">
        <v>0</v>
      </c>
      <c r="D164" s="21">
        <f t="shared" ref="D164:K164" si="31">SUM(D156:D156)</f>
        <v>0</v>
      </c>
      <c r="E164" s="21">
        <f t="shared" si="31"/>
        <v>0</v>
      </c>
      <c r="F164" s="21">
        <f t="shared" si="31"/>
        <v>0</v>
      </c>
      <c r="G164" s="21">
        <f t="shared" si="31"/>
        <v>0</v>
      </c>
      <c r="H164" s="21">
        <f t="shared" si="31"/>
        <v>0</v>
      </c>
      <c r="I164" s="21">
        <f t="shared" si="31"/>
        <v>0</v>
      </c>
      <c r="J164" s="21">
        <f t="shared" si="31"/>
        <v>0</v>
      </c>
      <c r="K164" s="21">
        <f t="shared" si="31"/>
        <v>0</v>
      </c>
      <c r="L164" s="21">
        <f>SUM(L156:L163)</f>
        <v>0</v>
      </c>
      <c r="M164" s="21">
        <f>SUM(M156:M156)</f>
        <v>0</v>
      </c>
      <c r="N164" s="21">
        <f>SUM(N156:N161)</f>
        <v>0</v>
      </c>
      <c r="O164" s="21">
        <f t="shared" ref="O164:AC164" si="32">SUM(O156:O156)</f>
        <v>0</v>
      </c>
      <c r="P164" s="21">
        <f t="shared" si="32"/>
        <v>0</v>
      </c>
      <c r="Q164" s="21">
        <f t="shared" si="32"/>
        <v>0</v>
      </c>
      <c r="R164" s="21">
        <f t="shared" si="32"/>
        <v>0</v>
      </c>
      <c r="S164" s="21">
        <f t="shared" si="32"/>
        <v>0</v>
      </c>
      <c r="T164" s="21">
        <f t="shared" si="32"/>
        <v>0</v>
      </c>
      <c r="U164" s="21">
        <f t="shared" si="32"/>
        <v>0</v>
      </c>
      <c r="V164" s="21">
        <f t="shared" si="32"/>
        <v>0</v>
      </c>
      <c r="W164" s="21">
        <f t="shared" si="32"/>
        <v>0</v>
      </c>
      <c r="X164" s="21">
        <f t="shared" si="32"/>
        <v>0</v>
      </c>
      <c r="Y164" s="21">
        <f t="shared" si="32"/>
        <v>0</v>
      </c>
      <c r="Z164" s="21">
        <f t="shared" si="32"/>
        <v>0</v>
      </c>
      <c r="AA164" s="21">
        <f t="shared" si="32"/>
        <v>0</v>
      </c>
      <c r="AB164" s="21">
        <f t="shared" si="32"/>
        <v>0</v>
      </c>
      <c r="AC164" s="21">
        <f t="shared" si="32"/>
        <v>0</v>
      </c>
      <c r="AD164" s="21">
        <f>SUM(AD156:AD163)</f>
        <v>0</v>
      </c>
      <c r="AE164" s="21">
        <f t="shared" ref="AE164:AK164" si="33">SUM(AE156:AE156)</f>
        <v>0</v>
      </c>
      <c r="AF164" s="21">
        <f t="shared" si="33"/>
        <v>0</v>
      </c>
      <c r="AG164" s="21">
        <f t="shared" si="33"/>
        <v>0</v>
      </c>
      <c r="AH164" s="21">
        <f t="shared" si="33"/>
        <v>0</v>
      </c>
      <c r="AI164" s="21">
        <f t="shared" si="33"/>
        <v>0</v>
      </c>
      <c r="AJ164" s="21">
        <f t="shared" si="33"/>
        <v>0</v>
      </c>
      <c r="AK164" s="21">
        <f t="shared" si="33"/>
        <v>0</v>
      </c>
      <c r="AL164" s="21">
        <f>SUM(AL157:AL159)</f>
        <v>0</v>
      </c>
      <c r="AM164" s="21">
        <f>SUM(AM156:AM156)</f>
        <v>0</v>
      </c>
      <c r="AN164" s="21">
        <f>SUM(AN156:AN156)</f>
        <v>0</v>
      </c>
      <c r="AO164" s="21">
        <f>SUM(AO156:AO156)</f>
        <v>0</v>
      </c>
      <c r="AP164" s="21">
        <f>SUM(AP156:AP160)</f>
        <v>0</v>
      </c>
      <c r="AQ164" s="21">
        <f t="shared" ref="AQ164:BL164" si="34">SUM(AQ156:AQ156)</f>
        <v>0</v>
      </c>
      <c r="AR164" s="21">
        <f t="shared" si="34"/>
        <v>0</v>
      </c>
      <c r="AS164" s="21">
        <f t="shared" si="34"/>
        <v>0</v>
      </c>
      <c r="AT164" s="21">
        <f t="shared" si="34"/>
        <v>0</v>
      </c>
      <c r="AU164" s="21">
        <f t="shared" si="34"/>
        <v>100</v>
      </c>
      <c r="AV164" s="21">
        <f>SUM(AV156:AV163)</f>
        <v>15340</v>
      </c>
      <c r="AW164" s="21">
        <f t="shared" si="34"/>
        <v>0</v>
      </c>
      <c r="AX164" s="21">
        <f t="shared" si="34"/>
        <v>0</v>
      </c>
      <c r="AY164" s="21">
        <f t="shared" si="34"/>
        <v>0</v>
      </c>
      <c r="AZ164" s="21">
        <f t="shared" si="34"/>
        <v>0</v>
      </c>
      <c r="BA164" s="21">
        <f t="shared" si="34"/>
        <v>50</v>
      </c>
      <c r="BB164" s="21">
        <f>SUM(BB156:BB163)</f>
        <v>8748</v>
      </c>
      <c r="BC164" s="21">
        <f t="shared" si="34"/>
        <v>0</v>
      </c>
      <c r="BD164" s="21">
        <f t="shared" si="34"/>
        <v>0</v>
      </c>
      <c r="BE164" s="21">
        <f t="shared" si="34"/>
        <v>0</v>
      </c>
      <c r="BF164" s="21">
        <f t="shared" si="34"/>
        <v>0</v>
      </c>
      <c r="BG164" s="21">
        <f t="shared" si="34"/>
        <v>0</v>
      </c>
      <c r="BH164" s="21">
        <f t="shared" si="34"/>
        <v>0</v>
      </c>
      <c r="BI164" s="21">
        <f t="shared" si="34"/>
        <v>0</v>
      </c>
      <c r="BJ164" s="21">
        <f t="shared" si="34"/>
        <v>0</v>
      </c>
      <c r="BK164" s="21">
        <f t="shared" si="34"/>
        <v>0</v>
      </c>
      <c r="BL164" s="21">
        <f t="shared" si="34"/>
        <v>0</v>
      </c>
      <c r="BM164" s="22">
        <f>SUM(BM156:BM158)</f>
        <v>320</v>
      </c>
      <c r="BN164" s="18">
        <f>SUM(BN156:BN163)</f>
        <v>24088</v>
      </c>
    </row>
    <row r="165" spans="1:66" x14ac:dyDescent="0.3">
      <c r="A165" s="23" t="s">
        <v>15</v>
      </c>
      <c r="B165" s="24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2">
        <f>C165+E165+G165+I165+K165+M165+O165+Q165+S165+U165+W165+Y165+AA165+AC165+AE165+AG165+AI165+AK165+AM165+AO165+AQ165+AS165+AU165+AW165+AY165+BA165+BC165+BE165+BG165+BI165+BK165</f>
        <v>0</v>
      </c>
      <c r="BN165" s="22"/>
    </row>
    <row r="166" spans="1:66" x14ac:dyDescent="0.3">
      <c r="A166" s="27" t="s">
        <v>16</v>
      </c>
      <c r="B166" s="28"/>
      <c r="C166" s="29">
        <f t="shared" ref="C166:AW166" si="35">C165+C164</f>
        <v>0</v>
      </c>
      <c r="D166" s="29">
        <f t="shared" si="35"/>
        <v>0</v>
      </c>
      <c r="E166" s="29">
        <f t="shared" si="35"/>
        <v>0</v>
      </c>
      <c r="F166" s="29">
        <f t="shared" si="35"/>
        <v>0</v>
      </c>
      <c r="G166" s="29">
        <f t="shared" si="35"/>
        <v>0</v>
      </c>
      <c r="H166" s="29">
        <f t="shared" si="35"/>
        <v>0</v>
      </c>
      <c r="I166" s="29">
        <f t="shared" si="35"/>
        <v>0</v>
      </c>
      <c r="J166" s="29">
        <f t="shared" si="35"/>
        <v>0</v>
      </c>
      <c r="K166" s="29">
        <f t="shared" si="35"/>
        <v>0</v>
      </c>
      <c r="L166" s="29">
        <f t="shared" si="35"/>
        <v>0</v>
      </c>
      <c r="M166" s="29">
        <f t="shared" si="35"/>
        <v>0</v>
      </c>
      <c r="N166" s="29">
        <f t="shared" si="35"/>
        <v>0</v>
      </c>
      <c r="O166" s="29">
        <f t="shared" si="35"/>
        <v>0</v>
      </c>
      <c r="P166" s="29">
        <f t="shared" si="35"/>
        <v>0</v>
      </c>
      <c r="Q166" s="29">
        <f t="shared" si="35"/>
        <v>0</v>
      </c>
      <c r="R166" s="29">
        <f t="shared" si="35"/>
        <v>0</v>
      </c>
      <c r="S166" s="29">
        <f t="shared" si="35"/>
        <v>0</v>
      </c>
      <c r="T166" s="29">
        <f t="shared" si="35"/>
        <v>0</v>
      </c>
      <c r="U166" s="29">
        <f t="shared" si="35"/>
        <v>0</v>
      </c>
      <c r="V166" s="29">
        <f t="shared" si="35"/>
        <v>0</v>
      </c>
      <c r="W166" s="29">
        <f t="shared" si="35"/>
        <v>0</v>
      </c>
      <c r="X166" s="29">
        <f t="shared" si="35"/>
        <v>0</v>
      </c>
      <c r="Y166" s="29">
        <f t="shared" si="35"/>
        <v>0</v>
      </c>
      <c r="Z166" s="29">
        <f t="shared" si="35"/>
        <v>0</v>
      </c>
      <c r="AA166" s="29">
        <f t="shared" si="35"/>
        <v>0</v>
      </c>
      <c r="AB166" s="29">
        <f t="shared" si="35"/>
        <v>0</v>
      </c>
      <c r="AC166" s="29">
        <f t="shared" si="35"/>
        <v>0</v>
      </c>
      <c r="AD166" s="29">
        <f t="shared" si="35"/>
        <v>0</v>
      </c>
      <c r="AE166" s="29">
        <f t="shared" si="35"/>
        <v>0</v>
      </c>
      <c r="AF166" s="29">
        <f t="shared" si="35"/>
        <v>0</v>
      </c>
      <c r="AG166" s="29">
        <f t="shared" si="35"/>
        <v>0</v>
      </c>
      <c r="AH166" s="29">
        <f t="shared" si="35"/>
        <v>0</v>
      </c>
      <c r="AI166" s="29">
        <f t="shared" si="35"/>
        <v>0</v>
      </c>
      <c r="AJ166" s="29">
        <f t="shared" si="35"/>
        <v>0</v>
      </c>
      <c r="AK166" s="29">
        <f t="shared" si="35"/>
        <v>0</v>
      </c>
      <c r="AL166" s="29">
        <f t="shared" si="35"/>
        <v>0</v>
      </c>
      <c r="AM166" s="29">
        <f t="shared" si="35"/>
        <v>0</v>
      </c>
      <c r="AN166" s="29">
        <f t="shared" si="35"/>
        <v>0</v>
      </c>
      <c r="AO166" s="29">
        <f t="shared" si="35"/>
        <v>0</v>
      </c>
      <c r="AP166" s="29">
        <f t="shared" si="35"/>
        <v>0</v>
      </c>
      <c r="AQ166" s="29">
        <f t="shared" si="35"/>
        <v>0</v>
      </c>
      <c r="AR166" s="29">
        <f t="shared" si="35"/>
        <v>0</v>
      </c>
      <c r="AS166" s="29">
        <f t="shared" si="35"/>
        <v>0</v>
      </c>
      <c r="AT166" s="29">
        <f t="shared" si="35"/>
        <v>0</v>
      </c>
      <c r="AU166" s="29">
        <f t="shared" si="35"/>
        <v>100</v>
      </c>
      <c r="AV166" s="29">
        <f t="shared" si="35"/>
        <v>15340</v>
      </c>
      <c r="AW166" s="29">
        <f t="shared" si="35"/>
        <v>0</v>
      </c>
      <c r="AX166" s="29">
        <f>AX165+AX164</f>
        <v>0</v>
      </c>
      <c r="AY166" s="29">
        <f t="shared" ref="AY166:BL166" si="36">AY165+AY164</f>
        <v>0</v>
      </c>
      <c r="AZ166" s="29">
        <f t="shared" si="36"/>
        <v>0</v>
      </c>
      <c r="BA166" s="29">
        <f t="shared" si="36"/>
        <v>50</v>
      </c>
      <c r="BB166" s="29">
        <f t="shared" si="36"/>
        <v>8748</v>
      </c>
      <c r="BC166" s="29">
        <f t="shared" si="36"/>
        <v>0</v>
      </c>
      <c r="BD166" s="29">
        <f t="shared" si="36"/>
        <v>0</v>
      </c>
      <c r="BE166" s="29">
        <f t="shared" si="36"/>
        <v>0</v>
      </c>
      <c r="BF166" s="29">
        <f t="shared" si="36"/>
        <v>0</v>
      </c>
      <c r="BG166" s="29">
        <f t="shared" si="36"/>
        <v>0</v>
      </c>
      <c r="BH166" s="29">
        <f t="shared" si="36"/>
        <v>0</v>
      </c>
      <c r="BI166" s="29">
        <f t="shared" si="36"/>
        <v>0</v>
      </c>
      <c r="BJ166" s="29">
        <f t="shared" si="36"/>
        <v>0</v>
      </c>
      <c r="BK166" s="29">
        <f t="shared" si="36"/>
        <v>0</v>
      </c>
      <c r="BL166" s="29">
        <f t="shared" si="36"/>
        <v>0</v>
      </c>
      <c r="BM166" s="22">
        <f>C166+E166+G166+I166+K166+M166+O166+Q166+S166+U166+W166+Y166+AA166+AC166+AE166+AG166+AI166+AK166+AM166+AO166+AQ166+AS166+AU166+AW166+AY166+BA166+BC166+BE166+BG166+BI166+BK166</f>
        <v>150</v>
      </c>
      <c r="BN166" s="22">
        <f>SUM(BN164)</f>
        <v>24088</v>
      </c>
    </row>
    <row r="167" spans="1:66" x14ac:dyDescent="0.3">
      <c r="A167" s="24"/>
      <c r="B167" s="24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31"/>
      <c r="BN167" s="31"/>
    </row>
    <row r="168" spans="1:66" x14ac:dyDescent="0.3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31"/>
      <c r="BN168" s="31"/>
    </row>
  </sheetData>
  <mergeCells count="390">
    <mergeCell ref="BK154:BL154"/>
    <mergeCell ref="BM154:BN154"/>
    <mergeCell ref="AY154:AZ154"/>
    <mergeCell ref="BA154:BB154"/>
    <mergeCell ref="BC154:BD154"/>
    <mergeCell ref="BE154:BF154"/>
    <mergeCell ref="BG154:BH154"/>
    <mergeCell ref="BI154:BJ154"/>
    <mergeCell ref="AM154:AN154"/>
    <mergeCell ref="AO154:AP154"/>
    <mergeCell ref="AQ154:AR154"/>
    <mergeCell ref="AS154:AT154"/>
    <mergeCell ref="AU154:AV154"/>
    <mergeCell ref="AW154:AX154"/>
    <mergeCell ref="AA154:AB154"/>
    <mergeCell ref="AC154:AD154"/>
    <mergeCell ref="AE154:AF154"/>
    <mergeCell ref="AG154:AH154"/>
    <mergeCell ref="AI154:AJ154"/>
    <mergeCell ref="AK154:AL154"/>
    <mergeCell ref="O154:P154"/>
    <mergeCell ref="Q154:R154"/>
    <mergeCell ref="S154:T154"/>
    <mergeCell ref="U154:V154"/>
    <mergeCell ref="W154:X154"/>
    <mergeCell ref="Y154:Z154"/>
    <mergeCell ref="C154:D154"/>
    <mergeCell ref="E154:F154"/>
    <mergeCell ref="G154:H154"/>
    <mergeCell ref="I154:J154"/>
    <mergeCell ref="K154:L154"/>
    <mergeCell ref="M154:N154"/>
    <mergeCell ref="BA153:BB153"/>
    <mergeCell ref="BC153:BD153"/>
    <mergeCell ref="BE153:BF153"/>
    <mergeCell ref="BG153:BH153"/>
    <mergeCell ref="BI153:BJ153"/>
    <mergeCell ref="BK153:BL153"/>
    <mergeCell ref="AO153:AP153"/>
    <mergeCell ref="AQ153:AR153"/>
    <mergeCell ref="AS153:AT153"/>
    <mergeCell ref="AU153:AV153"/>
    <mergeCell ref="AW153:AX153"/>
    <mergeCell ref="AY153:AZ153"/>
    <mergeCell ref="AC153:AD153"/>
    <mergeCell ref="AE153:AF153"/>
    <mergeCell ref="AG153:AH153"/>
    <mergeCell ref="AI153:AJ153"/>
    <mergeCell ref="AK153:AL153"/>
    <mergeCell ref="AM153:AN153"/>
    <mergeCell ref="Q153:R153"/>
    <mergeCell ref="S153:T153"/>
    <mergeCell ref="U153:V153"/>
    <mergeCell ref="W153:X153"/>
    <mergeCell ref="Y153:Z153"/>
    <mergeCell ref="AA153:AB153"/>
    <mergeCell ref="A152:AB152"/>
    <mergeCell ref="A153:A155"/>
    <mergeCell ref="B153:B155"/>
    <mergeCell ref="C153:D153"/>
    <mergeCell ref="E153:F153"/>
    <mergeCell ref="G153:H153"/>
    <mergeCell ref="I153:J153"/>
    <mergeCell ref="K153:L153"/>
    <mergeCell ref="M153:N153"/>
    <mergeCell ref="O153:P153"/>
    <mergeCell ref="BC133:BD133"/>
    <mergeCell ref="BE133:BF133"/>
    <mergeCell ref="BG133:BH133"/>
    <mergeCell ref="BI133:BJ133"/>
    <mergeCell ref="BK133:BL133"/>
    <mergeCell ref="BM133:BN133"/>
    <mergeCell ref="AQ133:AR133"/>
    <mergeCell ref="AS133:AT133"/>
    <mergeCell ref="AU133:AV133"/>
    <mergeCell ref="AW133:AX133"/>
    <mergeCell ref="AY133:AZ133"/>
    <mergeCell ref="BA133:BB133"/>
    <mergeCell ref="AE133:AF133"/>
    <mergeCell ref="AG133:AH133"/>
    <mergeCell ref="AI133:AJ133"/>
    <mergeCell ref="AK133:AL133"/>
    <mergeCell ref="AM133:AN133"/>
    <mergeCell ref="AO133:AP133"/>
    <mergeCell ref="S133:T133"/>
    <mergeCell ref="U133:V133"/>
    <mergeCell ref="W133:X133"/>
    <mergeCell ref="Y133:Z133"/>
    <mergeCell ref="AA133:AB133"/>
    <mergeCell ref="AC133:AD133"/>
    <mergeCell ref="BI132:BJ132"/>
    <mergeCell ref="BK132:BL132"/>
    <mergeCell ref="C133:D133"/>
    <mergeCell ref="E133:F133"/>
    <mergeCell ref="G133:H133"/>
    <mergeCell ref="I133:J133"/>
    <mergeCell ref="K133:L133"/>
    <mergeCell ref="M133:N133"/>
    <mergeCell ref="O133:P133"/>
    <mergeCell ref="Q133:R133"/>
    <mergeCell ref="AW132:AX132"/>
    <mergeCell ref="AY132:AZ132"/>
    <mergeCell ref="BA132:BB132"/>
    <mergeCell ref="BC132:BD132"/>
    <mergeCell ref="BE132:BF132"/>
    <mergeCell ref="BG132:BH132"/>
    <mergeCell ref="AK132:AL132"/>
    <mergeCell ref="AM132:AN132"/>
    <mergeCell ref="AO132:AP132"/>
    <mergeCell ref="AQ132:AR132"/>
    <mergeCell ref="AS132:AT132"/>
    <mergeCell ref="AU132:AV132"/>
    <mergeCell ref="Y132:Z132"/>
    <mergeCell ref="AA132:AB132"/>
    <mergeCell ref="AC132:AD132"/>
    <mergeCell ref="AE132:AF132"/>
    <mergeCell ref="AG132:AH132"/>
    <mergeCell ref="AI132:AJ132"/>
    <mergeCell ref="M132:N132"/>
    <mergeCell ref="O132:P132"/>
    <mergeCell ref="Q132:R132"/>
    <mergeCell ref="S132:T132"/>
    <mergeCell ref="U132:V132"/>
    <mergeCell ref="W132:X132"/>
    <mergeCell ref="AS105:AT105"/>
    <mergeCell ref="BK105:BL105"/>
    <mergeCell ref="A131:AB131"/>
    <mergeCell ref="A132:A134"/>
    <mergeCell ref="B132:B134"/>
    <mergeCell ref="C132:D132"/>
    <mergeCell ref="E132:F132"/>
    <mergeCell ref="G132:H132"/>
    <mergeCell ref="I132:J132"/>
    <mergeCell ref="K132:L132"/>
    <mergeCell ref="AG105:AH105"/>
    <mergeCell ref="AI105:AJ105"/>
    <mergeCell ref="AK105:AL105"/>
    <mergeCell ref="AM105:AN105"/>
    <mergeCell ref="AO105:AP105"/>
    <mergeCell ref="AQ105:AR105"/>
    <mergeCell ref="AQ91:AR91"/>
    <mergeCell ref="AS91:AT91"/>
    <mergeCell ref="BK91:BL91"/>
    <mergeCell ref="Q105:R105"/>
    <mergeCell ref="S105:T105"/>
    <mergeCell ref="W105:X105"/>
    <mergeCell ref="Y105:Z105"/>
    <mergeCell ref="AA105:AB105"/>
    <mergeCell ref="AC105:AD105"/>
    <mergeCell ref="AE105:AF105"/>
    <mergeCell ref="AE91:AF91"/>
    <mergeCell ref="AG91:AH91"/>
    <mergeCell ref="AI91:AJ91"/>
    <mergeCell ref="AK91:AL91"/>
    <mergeCell ref="AM91:AN91"/>
    <mergeCell ref="AO91:AP91"/>
    <mergeCell ref="Q91:R91"/>
    <mergeCell ref="S91:T91"/>
    <mergeCell ref="W91:X91"/>
    <mergeCell ref="Y91:Z91"/>
    <mergeCell ref="AA91:AB91"/>
    <mergeCell ref="AC91:AD91"/>
    <mergeCell ref="AK71:AL71"/>
    <mergeCell ref="AM71:AN71"/>
    <mergeCell ref="AO71:AP71"/>
    <mergeCell ref="AQ71:AR71"/>
    <mergeCell ref="AS71:AT71"/>
    <mergeCell ref="BK71:BL71"/>
    <mergeCell ref="BM52:BN52"/>
    <mergeCell ref="Q71:R71"/>
    <mergeCell ref="S71:T71"/>
    <mergeCell ref="W71:X71"/>
    <mergeCell ref="Y71:Z71"/>
    <mergeCell ref="AA71:AB71"/>
    <mergeCell ref="AC71:AD71"/>
    <mergeCell ref="AE71:AF71"/>
    <mergeCell ref="AG71:AH71"/>
    <mergeCell ref="AI71:AJ71"/>
    <mergeCell ref="BA52:BB52"/>
    <mergeCell ref="BC52:BD52"/>
    <mergeCell ref="BE52:BF52"/>
    <mergeCell ref="BG52:BH52"/>
    <mergeCell ref="BI52:BJ52"/>
    <mergeCell ref="BK52:BL52"/>
    <mergeCell ref="AO52:AP52"/>
    <mergeCell ref="AQ52:AR52"/>
    <mergeCell ref="AS52:AT52"/>
    <mergeCell ref="AU52:AV52"/>
    <mergeCell ref="AW52:AX52"/>
    <mergeCell ref="AY52:AZ52"/>
    <mergeCell ref="AC52:AD52"/>
    <mergeCell ref="AE52:AF52"/>
    <mergeCell ref="AG52:AH52"/>
    <mergeCell ref="AI52:AJ52"/>
    <mergeCell ref="AK52:AL52"/>
    <mergeCell ref="AM52:AN52"/>
    <mergeCell ref="Q52:R52"/>
    <mergeCell ref="S52:T52"/>
    <mergeCell ref="U52:V52"/>
    <mergeCell ref="W52:X52"/>
    <mergeCell ref="Y52:Z52"/>
    <mergeCell ref="AA52:AB52"/>
    <mergeCell ref="BG51:BH51"/>
    <mergeCell ref="BI51:BJ51"/>
    <mergeCell ref="BK51:BL51"/>
    <mergeCell ref="C52:D52"/>
    <mergeCell ref="E52:F52"/>
    <mergeCell ref="G52:H52"/>
    <mergeCell ref="I52:J52"/>
    <mergeCell ref="K52:L52"/>
    <mergeCell ref="M52:N52"/>
    <mergeCell ref="O52:P52"/>
    <mergeCell ref="AU51:AV51"/>
    <mergeCell ref="AW51:AX51"/>
    <mergeCell ref="AY51:AZ51"/>
    <mergeCell ref="BA51:BB51"/>
    <mergeCell ref="BC51:BD51"/>
    <mergeCell ref="BE51:BF51"/>
    <mergeCell ref="AI51:AJ51"/>
    <mergeCell ref="AK51:AL51"/>
    <mergeCell ref="AM51:AN51"/>
    <mergeCell ref="AO51:AP51"/>
    <mergeCell ref="AQ51:AR51"/>
    <mergeCell ref="AS51:AT51"/>
    <mergeCell ref="W51:X51"/>
    <mergeCell ref="Y51:Z51"/>
    <mergeCell ref="AA51:AB51"/>
    <mergeCell ref="AC51:AD51"/>
    <mergeCell ref="AE51:AF51"/>
    <mergeCell ref="AG51:AH51"/>
    <mergeCell ref="K51:L51"/>
    <mergeCell ref="M51:N51"/>
    <mergeCell ref="O51:P51"/>
    <mergeCell ref="Q51:R51"/>
    <mergeCell ref="S51:T51"/>
    <mergeCell ref="U51:V51"/>
    <mergeCell ref="A51:A53"/>
    <mergeCell ref="B51:B53"/>
    <mergeCell ref="C51:D51"/>
    <mergeCell ref="E51:F51"/>
    <mergeCell ref="G51:H51"/>
    <mergeCell ref="I51:J51"/>
    <mergeCell ref="AO33:AP33"/>
    <mergeCell ref="AQ33:AR33"/>
    <mergeCell ref="AS33:AT33"/>
    <mergeCell ref="AW33:AX33"/>
    <mergeCell ref="BK33:BL33"/>
    <mergeCell ref="A50:AB50"/>
    <mergeCell ref="AC33:AD33"/>
    <mergeCell ref="AE33:AF33"/>
    <mergeCell ref="AG33:AH33"/>
    <mergeCell ref="AI33:AJ33"/>
    <mergeCell ref="AK33:AL33"/>
    <mergeCell ref="AM33:AN33"/>
    <mergeCell ref="BE17:BF17"/>
    <mergeCell ref="BG17:BH17"/>
    <mergeCell ref="BI17:BJ17"/>
    <mergeCell ref="BK17:BL17"/>
    <mergeCell ref="BM17:BN17"/>
    <mergeCell ref="Q33:R33"/>
    <mergeCell ref="S33:T33"/>
    <mergeCell ref="W33:X33"/>
    <mergeCell ref="Y33:Z33"/>
    <mergeCell ref="AA33:AB33"/>
    <mergeCell ref="AS17:AT17"/>
    <mergeCell ref="AU17:AV17"/>
    <mergeCell ref="AW17:AX17"/>
    <mergeCell ref="AY17:AZ17"/>
    <mergeCell ref="BA17:BB17"/>
    <mergeCell ref="BC17:BD17"/>
    <mergeCell ref="AG17:AH17"/>
    <mergeCell ref="AI17:AJ17"/>
    <mergeCell ref="AK17:AL17"/>
    <mergeCell ref="AM17:AN17"/>
    <mergeCell ref="AO17:AP17"/>
    <mergeCell ref="AQ17:AR17"/>
    <mergeCell ref="U17:V17"/>
    <mergeCell ref="W17:X17"/>
    <mergeCell ref="Y17:Z17"/>
    <mergeCell ref="AA17:AB17"/>
    <mergeCell ref="AC17:AD17"/>
    <mergeCell ref="AE17:AF17"/>
    <mergeCell ref="BK16:BL16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AY16:AZ16"/>
    <mergeCell ref="BA16:BB16"/>
    <mergeCell ref="BC16:BD16"/>
    <mergeCell ref="BE16:BF16"/>
    <mergeCell ref="BG16:BH16"/>
    <mergeCell ref="BI16:BJ16"/>
    <mergeCell ref="AM16:AN16"/>
    <mergeCell ref="AO16:AP16"/>
    <mergeCell ref="AQ16:AR16"/>
    <mergeCell ref="AS16:AT16"/>
    <mergeCell ref="AU16:AV16"/>
    <mergeCell ref="AW16:AX16"/>
    <mergeCell ref="AA16:AB16"/>
    <mergeCell ref="AC16:AD16"/>
    <mergeCell ref="AE16:AF16"/>
    <mergeCell ref="AG16:AH16"/>
    <mergeCell ref="AI16:AJ16"/>
    <mergeCell ref="AK16:AL16"/>
    <mergeCell ref="O16:P16"/>
    <mergeCell ref="Q16:R16"/>
    <mergeCell ref="S16:T16"/>
    <mergeCell ref="U16:V16"/>
    <mergeCell ref="W16:X16"/>
    <mergeCell ref="Y16:Z16"/>
    <mergeCell ref="BM3:BN3"/>
    <mergeCell ref="A15:AB15"/>
    <mergeCell ref="A16:A18"/>
    <mergeCell ref="B16:B18"/>
    <mergeCell ref="C16:D16"/>
    <mergeCell ref="E16:F16"/>
    <mergeCell ref="G16:H16"/>
    <mergeCell ref="I16:J16"/>
    <mergeCell ref="K16:L16"/>
    <mergeCell ref="M16:N16"/>
    <mergeCell ref="BA3:BB3"/>
    <mergeCell ref="BC3:BD3"/>
    <mergeCell ref="BE3:BF3"/>
    <mergeCell ref="BG3:BH3"/>
    <mergeCell ref="BI3:BJ3"/>
    <mergeCell ref="BK3:BL3"/>
    <mergeCell ref="AO3:AP3"/>
    <mergeCell ref="AQ3:AR3"/>
    <mergeCell ref="AS3:AT3"/>
    <mergeCell ref="AU3:AV3"/>
    <mergeCell ref="AW3:AX3"/>
    <mergeCell ref="AY3:AZ3"/>
    <mergeCell ref="AC3:AD3"/>
    <mergeCell ref="AE3:AF3"/>
    <mergeCell ref="AG3:AH3"/>
    <mergeCell ref="AI3:AJ3"/>
    <mergeCell ref="AK3:AL3"/>
    <mergeCell ref="AM3:AN3"/>
    <mergeCell ref="Q3:R3"/>
    <mergeCell ref="S3:T3"/>
    <mergeCell ref="U3:V3"/>
    <mergeCell ref="W3:X3"/>
    <mergeCell ref="Y3:Z3"/>
    <mergeCell ref="AA3:AB3"/>
    <mergeCell ref="BG2:BH2"/>
    <mergeCell ref="BI2:BJ2"/>
    <mergeCell ref="BK2:BL2"/>
    <mergeCell ref="C3:D3"/>
    <mergeCell ref="E3:F3"/>
    <mergeCell ref="G3:H3"/>
    <mergeCell ref="I3:J3"/>
    <mergeCell ref="K3:L3"/>
    <mergeCell ref="M3:N3"/>
    <mergeCell ref="O3:P3"/>
    <mergeCell ref="AU2:AV2"/>
    <mergeCell ref="AW2:AX2"/>
    <mergeCell ref="AY2:AZ2"/>
    <mergeCell ref="BA2:BB2"/>
    <mergeCell ref="BC2:BD2"/>
    <mergeCell ref="BE2:BF2"/>
    <mergeCell ref="AI2:AJ2"/>
    <mergeCell ref="AK2:AL2"/>
    <mergeCell ref="AM2:AN2"/>
    <mergeCell ref="AO2:AP2"/>
    <mergeCell ref="AQ2:AR2"/>
    <mergeCell ref="AS2:AT2"/>
    <mergeCell ref="W2:X2"/>
    <mergeCell ref="Y2:Z2"/>
    <mergeCell ref="AA2:AB2"/>
    <mergeCell ref="AC2:AD2"/>
    <mergeCell ref="AE2:AF2"/>
    <mergeCell ref="AG2:AH2"/>
    <mergeCell ref="K2:L2"/>
    <mergeCell ref="M2:N2"/>
    <mergeCell ref="O2:P2"/>
    <mergeCell ref="Q2:R2"/>
    <mergeCell ref="S2:T2"/>
    <mergeCell ref="U2:V2"/>
    <mergeCell ref="A2:A4"/>
    <mergeCell ref="B2:B4"/>
    <mergeCell ref="C2:D2"/>
    <mergeCell ref="E2:F2"/>
    <mergeCell ref="G2:H2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2021-02-10T09:01:12Z</dcterms:created>
  <dcterms:modified xsi:type="dcterms:W3CDTF">2021-02-10T09:02:57Z</dcterms:modified>
</cp:coreProperties>
</file>